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85" windowWidth="14925" windowHeight="7860" tabRatio="902"/>
  </bookViews>
  <sheets>
    <sheet name="УП I курс 2015-2016 " sheetId="2" r:id="rId1"/>
    <sheet name="УП II курс 2016-2017" sheetId="3" r:id="rId2"/>
    <sheet name="УП III курс 2017-2018" sheetId="7" r:id="rId3"/>
    <sheet name="А I курс 2015-2016" sheetId="5" r:id="rId4"/>
    <sheet name="А II курс 2016-2017" sheetId="6" r:id="rId5"/>
    <sheet name="А III курс 2017-2018" sheetId="8" r:id="rId6"/>
  </sheets>
  <calcPr calcId="125725"/>
</workbook>
</file>

<file path=xl/calcChain.xml><?xml version="1.0" encoding="utf-8"?>
<calcChain xmlns="http://schemas.openxmlformats.org/spreadsheetml/2006/main">
  <c r="BJ49" i="7"/>
  <c r="BJ48"/>
  <c r="BJ47"/>
  <c r="BJ46"/>
  <c r="BJ45"/>
  <c r="BJ44"/>
  <c r="BJ43"/>
  <c r="BJ41"/>
  <c r="BJ40"/>
  <c r="BJ39"/>
  <c r="BJ38"/>
  <c r="BJ34"/>
  <c r="BJ32"/>
  <c r="BJ31"/>
  <c r="BJ28"/>
  <c r="BJ25"/>
  <c r="BJ24"/>
  <c r="BJ22"/>
  <c r="BJ21"/>
  <c r="BJ19"/>
  <c r="BG47"/>
  <c r="BE48"/>
  <c r="BH48" s="1"/>
  <c r="BF22"/>
  <c r="BE22"/>
  <c r="BH22" s="1"/>
  <c r="BE24"/>
  <c r="BH24" s="1"/>
  <c r="BE25"/>
  <c r="BF25" s="1"/>
  <c r="BE34"/>
  <c r="BF34" s="1"/>
  <c r="BE39"/>
  <c r="BF39" s="1"/>
  <c r="BE41"/>
  <c r="BF41" s="1"/>
  <c r="BE43"/>
  <c r="BH43" s="1"/>
  <c r="BE45"/>
  <c r="BF45" s="1"/>
  <c r="BE46"/>
  <c r="BH46" s="1"/>
  <c r="BE21"/>
  <c r="BH21" s="1"/>
  <c r="AR47"/>
  <c r="AR49" s="1"/>
  <c r="AQ47"/>
  <c r="AQ49" s="1"/>
  <c r="AP47"/>
  <c r="AP49" s="1"/>
  <c r="AO47"/>
  <c r="AO49" s="1"/>
  <c r="AN47"/>
  <c r="AN49" s="1"/>
  <c r="AM47"/>
  <c r="AM49" s="1"/>
  <c r="AL47"/>
  <c r="AL49" s="1"/>
  <c r="AK47"/>
  <c r="AK49" s="1"/>
  <c r="AJ47"/>
  <c r="AJ49" s="1"/>
  <c r="AI47"/>
  <c r="AI49" s="1"/>
  <c r="AH47"/>
  <c r="AH49" s="1"/>
  <c r="AG47"/>
  <c r="AG49" s="1"/>
  <c r="AF47"/>
  <c r="AF49" s="1"/>
  <c r="AE47"/>
  <c r="AE49" s="1"/>
  <c r="AD47"/>
  <c r="AD49" s="1"/>
  <c r="AC47"/>
  <c r="AC49" s="1"/>
  <c r="AB47"/>
  <c r="AB49" s="1"/>
  <c r="AA47"/>
  <c r="AA49" s="1"/>
  <c r="Z47"/>
  <c r="Z49" s="1"/>
  <c r="Y47"/>
  <c r="Y49" s="1"/>
  <c r="V47"/>
  <c r="T48"/>
  <c r="F49"/>
  <c r="H49"/>
  <c r="J49"/>
  <c r="L49"/>
  <c r="B47"/>
  <c r="B49" s="1"/>
  <c r="T21"/>
  <c r="U21" s="1"/>
  <c r="T22"/>
  <c r="U22" s="1"/>
  <c r="T24"/>
  <c r="U24" s="1"/>
  <c r="T28"/>
  <c r="U28" s="1"/>
  <c r="T31"/>
  <c r="BH31" s="1"/>
  <c r="T32"/>
  <c r="U32" s="1"/>
  <c r="T34"/>
  <c r="U34" s="1"/>
  <c r="T38"/>
  <c r="U38" s="1"/>
  <c r="T39"/>
  <c r="U39" s="1"/>
  <c r="T40"/>
  <c r="U40" s="1"/>
  <c r="T43"/>
  <c r="U43" s="1"/>
  <c r="T44"/>
  <c r="U44" s="1"/>
  <c r="T46"/>
  <c r="U46" s="1"/>
  <c r="T19"/>
  <c r="U19" s="1"/>
  <c r="R47"/>
  <c r="R49" s="1"/>
  <c r="Q47"/>
  <c r="Q49" s="1"/>
  <c r="P47"/>
  <c r="P49" s="1"/>
  <c r="O47"/>
  <c r="N47"/>
  <c r="N49" s="1"/>
  <c r="M47"/>
  <c r="M49" s="1"/>
  <c r="L47"/>
  <c r="K47"/>
  <c r="K49" s="1"/>
  <c r="J47"/>
  <c r="I47"/>
  <c r="I49" s="1"/>
  <c r="H47"/>
  <c r="G47"/>
  <c r="G49" s="1"/>
  <c r="F47"/>
  <c r="E47"/>
  <c r="E49" s="1"/>
  <c r="D47"/>
  <c r="D49" s="1"/>
  <c r="C47"/>
  <c r="C49" s="1"/>
  <c r="S47"/>
  <c r="S49" s="1"/>
  <c r="BJ44" i="3"/>
  <c r="BJ43"/>
  <c r="BJ40"/>
  <c r="BJ39"/>
  <c r="BJ38"/>
  <c r="BJ33"/>
  <c r="BJ30"/>
  <c r="BJ29"/>
  <c r="BJ23"/>
  <c r="BJ20"/>
  <c r="BJ19"/>
  <c r="BJ18"/>
  <c r="BJ17"/>
  <c r="BJ16"/>
  <c r="BJ15"/>
  <c r="BJ14"/>
  <c r="BJ13"/>
  <c r="BJ12"/>
  <c r="BJ11"/>
  <c r="BJ10"/>
  <c r="BJ9"/>
  <c r="BJ49"/>
  <c r="BJ48"/>
  <c r="BJ47"/>
  <c r="BH47"/>
  <c r="BH48"/>
  <c r="BH49"/>
  <c r="BH10"/>
  <c r="BH11"/>
  <c r="BH12"/>
  <c r="BH13"/>
  <c r="BH14"/>
  <c r="BH15"/>
  <c r="BH16"/>
  <c r="BH17"/>
  <c r="BH18"/>
  <c r="BH19"/>
  <c r="BH20"/>
  <c r="BH23"/>
  <c r="BH29"/>
  <c r="BH30"/>
  <c r="BH33"/>
  <c r="BH38"/>
  <c r="BH39"/>
  <c r="BH40"/>
  <c r="BH43"/>
  <c r="BH44"/>
  <c r="BH9"/>
  <c r="BE48"/>
  <c r="BE49"/>
  <c r="Z49"/>
  <c r="AA49"/>
  <c r="AB49"/>
  <c r="AC49"/>
  <c r="AD49"/>
  <c r="AE49"/>
  <c r="AF49"/>
  <c r="AG49"/>
  <c r="AH49"/>
  <c r="AI49"/>
  <c r="AJ49"/>
  <c r="AK49"/>
  <c r="AL49"/>
  <c r="AM49"/>
  <c r="AN49"/>
  <c r="AO49"/>
  <c r="AP49"/>
  <c r="AQ49"/>
  <c r="AR49"/>
  <c r="AS49"/>
  <c r="AT49"/>
  <c r="Y49"/>
  <c r="BG47"/>
  <c r="BF13"/>
  <c r="BF17"/>
  <c r="BF19"/>
  <c r="BF20"/>
  <c r="BF38"/>
  <c r="BF40"/>
  <c r="BF44"/>
  <c r="BF9"/>
  <c r="BE10"/>
  <c r="BF10" s="1"/>
  <c r="BE11"/>
  <c r="BF11" s="1"/>
  <c r="BE12"/>
  <c r="BF12" s="1"/>
  <c r="BE13"/>
  <c r="BE14"/>
  <c r="BF14" s="1"/>
  <c r="BE17"/>
  <c r="BE18"/>
  <c r="BF18" s="1"/>
  <c r="BE19"/>
  <c r="BE20"/>
  <c r="BE29"/>
  <c r="BF29" s="1"/>
  <c r="BE30"/>
  <c r="BF30" s="1"/>
  <c r="BE38"/>
  <c r="BE39"/>
  <c r="BF39" s="1"/>
  <c r="BE40"/>
  <c r="BE43"/>
  <c r="BF43" s="1"/>
  <c r="BE44"/>
  <c r="BE9"/>
  <c r="AT47"/>
  <c r="AS47"/>
  <c r="AR47"/>
  <c r="AQ47"/>
  <c r="AP47"/>
  <c r="AO47"/>
  <c r="AN47"/>
  <c r="AM47"/>
  <c r="AL47"/>
  <c r="AK47"/>
  <c r="AJ47"/>
  <c r="AI47"/>
  <c r="AH47"/>
  <c r="AG47"/>
  <c r="AF47"/>
  <c r="AE47"/>
  <c r="AD47"/>
  <c r="AC47"/>
  <c r="AB47"/>
  <c r="AA47"/>
  <c r="Z47"/>
  <c r="Y47"/>
  <c r="T48"/>
  <c r="T49"/>
  <c r="T47"/>
  <c r="V47"/>
  <c r="C49"/>
  <c r="D49"/>
  <c r="E49"/>
  <c r="F49"/>
  <c r="G49"/>
  <c r="H49"/>
  <c r="I49"/>
  <c r="J49"/>
  <c r="K49"/>
  <c r="L49"/>
  <c r="M49"/>
  <c r="N49"/>
  <c r="O49"/>
  <c r="P49"/>
  <c r="Q49"/>
  <c r="R49"/>
  <c r="S49"/>
  <c r="B49"/>
  <c r="S47"/>
  <c r="B47"/>
  <c r="U9"/>
  <c r="T10"/>
  <c r="U10" s="1"/>
  <c r="T11"/>
  <c r="U11" s="1"/>
  <c r="T12"/>
  <c r="U12" s="1"/>
  <c r="T13"/>
  <c r="U13" s="1"/>
  <c r="T14"/>
  <c r="U14" s="1"/>
  <c r="T15"/>
  <c r="U15" s="1"/>
  <c r="T16"/>
  <c r="U16" s="1"/>
  <c r="T17"/>
  <c r="U17" s="1"/>
  <c r="T18"/>
  <c r="U18" s="1"/>
  <c r="T19"/>
  <c r="U19" s="1"/>
  <c r="T20"/>
  <c r="U20" s="1"/>
  <c r="T23"/>
  <c r="U23" s="1"/>
  <c r="T29"/>
  <c r="U29" s="1"/>
  <c r="T33"/>
  <c r="U33" s="1"/>
  <c r="T38"/>
  <c r="U38" s="1"/>
  <c r="T40"/>
  <c r="U40" s="1"/>
  <c r="T43"/>
  <c r="U43" s="1"/>
  <c r="T44"/>
  <c r="U44" s="1"/>
  <c r="T9"/>
  <c r="R47"/>
  <c r="Q47"/>
  <c r="P47"/>
  <c r="O47"/>
  <c r="N47"/>
  <c r="M47"/>
  <c r="L47"/>
  <c r="K47"/>
  <c r="J47"/>
  <c r="I47"/>
  <c r="H47"/>
  <c r="G47"/>
  <c r="F47"/>
  <c r="E47"/>
  <c r="D47"/>
  <c r="C47"/>
  <c r="U31" i="7" l="1"/>
  <c r="BF46"/>
  <c r="BF24"/>
  <c r="BH19"/>
  <c r="BH44"/>
  <c r="BH41"/>
  <c r="BH39"/>
  <c r="BH34"/>
  <c r="BH25"/>
  <c r="BF21"/>
  <c r="BF43"/>
  <c r="BH45"/>
  <c r="BH40"/>
  <c r="BH38"/>
  <c r="BH32"/>
  <c r="BH28"/>
  <c r="BE49"/>
  <c r="BE47"/>
  <c r="BH47" s="1"/>
  <c r="T47"/>
  <c r="O49"/>
  <c r="T49" s="1"/>
  <c r="BE47" i="3"/>
  <c r="BH49" i="7" l="1"/>
  <c r="BK49" i="2"/>
  <c r="BK48"/>
  <c r="BK47"/>
  <c r="BK44"/>
  <c r="BK43"/>
  <c r="BK40"/>
  <c r="BK38"/>
  <c r="BK33"/>
  <c r="BK29"/>
  <c r="BK27"/>
  <c r="BK20"/>
  <c r="BK19"/>
  <c r="BK18"/>
  <c r="BK17"/>
  <c r="BK16"/>
  <c r="BK15"/>
  <c r="BK14"/>
  <c r="BK13"/>
  <c r="BK12"/>
  <c r="BK11"/>
  <c r="BK10"/>
  <c r="BK9"/>
  <c r="BF48"/>
  <c r="BI48" s="1"/>
  <c r="BH47"/>
  <c r="BF10"/>
  <c r="BG10" s="1"/>
  <c r="BF11"/>
  <c r="BG11" s="1"/>
  <c r="BF12"/>
  <c r="BG12" s="1"/>
  <c r="BF13"/>
  <c r="BG13" s="1"/>
  <c r="BF14"/>
  <c r="BG14" s="1"/>
  <c r="BF15"/>
  <c r="BG15" s="1"/>
  <c r="BF16"/>
  <c r="BG16" s="1"/>
  <c r="BF17"/>
  <c r="BG17" s="1"/>
  <c r="BF18"/>
  <c r="BG18" s="1"/>
  <c r="BF19"/>
  <c r="BG19" s="1"/>
  <c r="BF20"/>
  <c r="BG20" s="1"/>
  <c r="BF27"/>
  <c r="BG27" s="1"/>
  <c r="BF29"/>
  <c r="BG29" s="1"/>
  <c r="BF33"/>
  <c r="BG33" s="1"/>
  <c r="BF38"/>
  <c r="BG38" s="1"/>
  <c r="BF40"/>
  <c r="BG40" s="1"/>
  <c r="BF43"/>
  <c r="BG43" s="1"/>
  <c r="BF44"/>
  <c r="BG44" s="1"/>
  <c r="BF9"/>
  <c r="BI9" s="1"/>
  <c r="AV47"/>
  <c r="AV49" s="1"/>
  <c r="AU47"/>
  <c r="AU49" s="1"/>
  <c r="AT47"/>
  <c r="AT49" s="1"/>
  <c r="AS47"/>
  <c r="AS49" s="1"/>
  <c r="AR47"/>
  <c r="AR49" s="1"/>
  <c r="AQ47"/>
  <c r="AQ49" s="1"/>
  <c r="AP47"/>
  <c r="AP49" s="1"/>
  <c r="AO47"/>
  <c r="AO49" s="1"/>
  <c r="AN47"/>
  <c r="AN49" s="1"/>
  <c r="AM47"/>
  <c r="AM49" s="1"/>
  <c r="AL47"/>
  <c r="AL49" s="1"/>
  <c r="AK47"/>
  <c r="AK49" s="1"/>
  <c r="AJ47"/>
  <c r="AJ49" s="1"/>
  <c r="AI47"/>
  <c r="AI49" s="1"/>
  <c r="AH47"/>
  <c r="AH49" s="1"/>
  <c r="AG47"/>
  <c r="AG49" s="1"/>
  <c r="AF47"/>
  <c r="AF49" s="1"/>
  <c r="AE47"/>
  <c r="AE49" s="1"/>
  <c r="AD47"/>
  <c r="AD49" s="1"/>
  <c r="AC47"/>
  <c r="AC49" s="1"/>
  <c r="AB47"/>
  <c r="AB49" s="1"/>
  <c r="AA47"/>
  <c r="AA49" s="1"/>
  <c r="Z47"/>
  <c r="Z49" s="1"/>
  <c r="BF49" s="1"/>
  <c r="U48"/>
  <c r="C49"/>
  <c r="W47"/>
  <c r="U33"/>
  <c r="U20"/>
  <c r="U15"/>
  <c r="U12"/>
  <c r="U10"/>
  <c r="U44"/>
  <c r="V44" s="1"/>
  <c r="C47"/>
  <c r="V10"/>
  <c r="U11"/>
  <c r="V11" s="1"/>
  <c r="V12"/>
  <c r="U13"/>
  <c r="V13" s="1"/>
  <c r="U14"/>
  <c r="V14" s="1"/>
  <c r="V15"/>
  <c r="U16"/>
  <c r="V16" s="1"/>
  <c r="U17"/>
  <c r="V17" s="1"/>
  <c r="V20"/>
  <c r="U27"/>
  <c r="V27" s="1"/>
  <c r="V33"/>
  <c r="U38"/>
  <c r="V38" s="1"/>
  <c r="U40"/>
  <c r="V40" s="1"/>
  <c r="U43"/>
  <c r="V43" s="1"/>
  <c r="U9"/>
  <c r="V9" s="1"/>
  <c r="T47"/>
  <c r="T49" s="1"/>
  <c r="S47"/>
  <c r="S49" s="1"/>
  <c r="R47"/>
  <c r="R49" s="1"/>
  <c r="Q47"/>
  <c r="Q49" s="1"/>
  <c r="P47"/>
  <c r="P49" s="1"/>
  <c r="O47"/>
  <c r="O49" s="1"/>
  <c r="N47"/>
  <c r="N49" s="1"/>
  <c r="M47"/>
  <c r="M49" s="1"/>
  <c r="L47"/>
  <c r="L49" s="1"/>
  <c r="K47"/>
  <c r="K49" s="1"/>
  <c r="J47"/>
  <c r="J49" s="1"/>
  <c r="I47"/>
  <c r="I49" s="1"/>
  <c r="H47"/>
  <c r="H49" s="1"/>
  <c r="G47"/>
  <c r="G49" s="1"/>
  <c r="F47"/>
  <c r="F49" s="1"/>
  <c r="E47"/>
  <c r="E49" s="1"/>
  <c r="D47"/>
  <c r="D49" s="1"/>
  <c r="U49" l="1"/>
  <c r="BI49"/>
  <c r="U47"/>
  <c r="BG9"/>
  <c r="BF47"/>
  <c r="BI47" s="1"/>
  <c r="BI43"/>
  <c r="BI38"/>
  <c r="BI29"/>
  <c r="BI20"/>
  <c r="BI18"/>
  <c r="BI16"/>
  <c r="BI14"/>
  <c r="BI12"/>
  <c r="BI10"/>
  <c r="BI44"/>
  <c r="BI40"/>
  <c r="BI33"/>
  <c r="BI27"/>
  <c r="BI19"/>
  <c r="BI17"/>
  <c r="BI15"/>
  <c r="BI13"/>
  <c r="BI11"/>
</calcChain>
</file>

<file path=xl/sharedStrings.xml><?xml version="1.0" encoding="utf-8"?>
<sst xmlns="http://schemas.openxmlformats.org/spreadsheetml/2006/main" count="531" uniqueCount="118">
  <si>
    <t>Номера календарных недель</t>
  </si>
  <si>
    <t>Порядковые номера недель учебного года</t>
  </si>
  <si>
    <t>Сентябрь</t>
  </si>
  <si>
    <t>Фактически</t>
  </si>
  <si>
    <t>Разница</t>
  </si>
  <si>
    <t>По плану</t>
  </si>
  <si>
    <t>Всего часов в неделю обязательной учебной нагрузки</t>
  </si>
  <si>
    <t>Всего часов в неделю обязательной самостоятельной нагрузки</t>
  </si>
  <si>
    <t>Всего часов в неделю</t>
  </si>
  <si>
    <t>Октябрь</t>
  </si>
  <si>
    <t>Ноябрь</t>
  </si>
  <si>
    <t>Декабрь</t>
  </si>
  <si>
    <t>Наименование циклов, разделов, дисциплин, профессиональных модулей, МДК, практик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</si>
  <si>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</si>
  <si>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</si>
  <si>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</si>
  <si>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</si>
  <si>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</si>
  <si>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</si>
  <si>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</si>
  <si>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</si>
  <si>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 xml:space="preserve">Итого за III семестр </t>
  </si>
  <si>
    <t xml:space="preserve">Итого за IV семестр </t>
  </si>
  <si>
    <t xml:space="preserve">Итого за II курс  </t>
  </si>
  <si>
    <t xml:space="preserve">Итого за V семестр </t>
  </si>
  <si>
    <t xml:space="preserve">Итого за III курс  </t>
  </si>
  <si>
    <t>Всего зачетов</t>
  </si>
  <si>
    <t>Всего дифференцированных зачетов</t>
  </si>
  <si>
    <t>Всего экзаменов</t>
  </si>
  <si>
    <t>ГИА</t>
  </si>
  <si>
    <t xml:space="preserve">Итого за VI семестр </t>
  </si>
  <si>
    <t>31.08-6.09</t>
  </si>
  <si>
    <t>28.09-4.10</t>
  </si>
  <si>
    <t>30.11-6.12</t>
  </si>
  <si>
    <t>28.12-3.01</t>
  </si>
  <si>
    <t>З</t>
  </si>
  <si>
    <t>ДЗ</t>
  </si>
  <si>
    <t>Э</t>
  </si>
  <si>
    <t>26.10-1.11</t>
  </si>
  <si>
    <t>29.02-6.03</t>
  </si>
  <si>
    <t>28.03-3.04</t>
  </si>
  <si>
    <t>25.04-1.05</t>
  </si>
  <si>
    <t>30.05-5.06</t>
  </si>
  <si>
    <t>27.06-3.07</t>
  </si>
  <si>
    <t>порядковые номера надаль учебного года</t>
  </si>
  <si>
    <t>Календарный график учебного процесса I курс  2015-2016 учебный год</t>
  </si>
  <si>
    <t>ОП.00 Общепрофессиональный цикл</t>
  </si>
  <si>
    <t>ОП.01 Основы деловой культуры</t>
  </si>
  <si>
    <t>ОП.02 Основы делопроизводства</t>
  </si>
  <si>
    <t>ОП.03 Финансы, денежное обращение и кредит</t>
  </si>
  <si>
    <t>ОП.04 Основы правового регулирования деятельности банков</t>
  </si>
  <si>
    <t>ОП.05 Основы бухгалтерского учета в банках</t>
  </si>
  <si>
    <t>ОП.06 Безопасность жизнедеятельности</t>
  </si>
  <si>
    <t>ОП.07 в.ч. Основы банковского дела</t>
  </si>
  <si>
    <t>ОП.07 в.ч. Основы банковского маркетинга</t>
  </si>
  <si>
    <t>П.00 Профессиональный цикл</t>
  </si>
  <si>
    <t>ПМ.00 Профессиональные модули</t>
  </si>
  <si>
    <t>ПМ.01 Ведение кассовых операций</t>
  </si>
  <si>
    <r>
      <t>МДК 01.01</t>
    </r>
    <r>
      <rPr>
        <sz val="10"/>
        <color theme="1"/>
        <rFont val="Calibri"/>
        <family val="2"/>
        <charset val="204"/>
      </rPr>
      <t xml:space="preserve"> Организация кассовой работы в банке</t>
    </r>
  </si>
  <si>
    <r>
      <t xml:space="preserve">МДК.01.02 </t>
    </r>
    <r>
      <rPr>
        <sz val="10"/>
        <color theme="1"/>
        <rFont val="Calibri"/>
        <family val="2"/>
        <charset val="204"/>
      </rPr>
      <t xml:space="preserve"> Операции с наличной иностранной валютой и чеками</t>
    </r>
  </si>
  <si>
    <r>
      <t>УП.01</t>
    </r>
    <r>
      <rPr>
        <sz val="10"/>
        <color theme="1"/>
        <rFont val="Calibri"/>
        <family val="2"/>
        <charset val="204"/>
      </rPr>
      <t xml:space="preserve"> Учебная практика</t>
    </r>
  </si>
  <si>
    <r>
      <t>ПП.01</t>
    </r>
    <r>
      <rPr>
        <sz val="10"/>
        <color theme="1"/>
        <rFont val="Calibri"/>
        <family val="2"/>
        <charset val="204"/>
      </rPr>
      <t xml:space="preserve"> Производственная практика</t>
    </r>
  </si>
  <si>
    <t>ПМ.02 Ведение операций по банковским вкладам (депозитам)</t>
  </si>
  <si>
    <r>
      <t>МДК.02.01</t>
    </r>
    <r>
      <rPr>
        <sz val="10"/>
        <color theme="1"/>
        <rFont val="Calibri"/>
        <family val="2"/>
        <charset val="204"/>
      </rPr>
      <t xml:space="preserve"> Организация работы по банковским вкладам (депозитам)</t>
    </r>
  </si>
  <si>
    <r>
      <t>УП.02</t>
    </r>
    <r>
      <rPr>
        <sz val="10"/>
        <color theme="1"/>
        <rFont val="Calibri"/>
        <family val="2"/>
        <charset val="204"/>
      </rPr>
      <t xml:space="preserve"> Учебная практика</t>
    </r>
  </si>
  <si>
    <r>
      <t>ПП.02</t>
    </r>
    <r>
      <rPr>
        <sz val="10"/>
        <color theme="1"/>
        <rFont val="Calibri"/>
        <family val="2"/>
        <charset val="204"/>
      </rPr>
      <t xml:space="preserve"> Производственная практика</t>
    </r>
  </si>
  <si>
    <t>ФК.00 Физическая культура</t>
  </si>
  <si>
    <t>О.00 Общеобразовательный цикл</t>
  </si>
  <si>
    <t>ОУД.01 Русский язык и литература</t>
  </si>
  <si>
    <t>ОУД.02 Иностранный язык</t>
  </si>
  <si>
    <t>ОУД.03 Математика: алгебра и начала математического анализа; геометрия</t>
  </si>
  <si>
    <t>ОУД.04 История</t>
  </si>
  <si>
    <t>ОУД.05 Физическая культура</t>
  </si>
  <si>
    <t>ОУД.06 Основы безопасности жизнедеятельности</t>
  </si>
  <si>
    <t>ОУД.07 Информатика</t>
  </si>
  <si>
    <t>ОУД.11 Обществознание</t>
  </si>
  <si>
    <t>ОУД.12 Экономика</t>
  </si>
  <si>
    <t>ОУД.13 Право</t>
  </si>
  <si>
    <t>ОУД.14 Естествознание</t>
  </si>
  <si>
    <t>ОУД.16 География</t>
  </si>
  <si>
    <t>ОУД.17 Экология</t>
  </si>
  <si>
    <t>ОУД.18 Технология (индивидуальный проект)</t>
  </si>
  <si>
    <t>ОУД.19 Планирование карьеры</t>
  </si>
  <si>
    <t>ОУД.20 Противодействие коррупции</t>
  </si>
  <si>
    <t xml:space="preserve">     ОУД.01.01 Русский язык</t>
  </si>
  <si>
    <t xml:space="preserve">     ОУД.01.02 Литература</t>
  </si>
  <si>
    <t xml:space="preserve">Итого за I семестр </t>
  </si>
  <si>
    <t xml:space="preserve">Итого за II семестр </t>
  </si>
  <si>
    <t xml:space="preserve">Итого за I курс  </t>
  </si>
  <si>
    <t>28.08-03.09</t>
  </si>
  <si>
    <t>25.09-01.10</t>
  </si>
  <si>
    <t>30.10-05.11</t>
  </si>
  <si>
    <t>27.11-03.12</t>
  </si>
  <si>
    <t>29.01-04.02</t>
  </si>
  <si>
    <t>26.02-04.03</t>
  </si>
  <si>
    <t>26.03-01.04</t>
  </si>
  <si>
    <t>30.04-06.05</t>
  </si>
  <si>
    <t>28.05-03.06</t>
  </si>
  <si>
    <t>25.06-01.07</t>
  </si>
  <si>
    <t>30.07-05.08</t>
  </si>
  <si>
    <t>29.08-04.09</t>
  </si>
  <si>
    <t>26.09-02.10</t>
  </si>
  <si>
    <t>31.10-06.11</t>
  </si>
  <si>
    <t>28.11-04.12</t>
  </si>
  <si>
    <t>30.01-05.02</t>
  </si>
  <si>
    <t>27.02-05.03</t>
  </si>
  <si>
    <t>27.03-02.04</t>
  </si>
  <si>
    <t>29.05-04.06</t>
  </si>
  <si>
    <t>26.06-02.07</t>
  </si>
  <si>
    <t>31.07-06.08</t>
  </si>
  <si>
    <t>Календарный график учебного процесса II курс  2016-2017 учебный год</t>
  </si>
  <si>
    <t>Календарный график учебного процесса III курс  2017-2018 учебный год</t>
  </si>
  <si>
    <t>Календарный график аттестаций I курс  2015-2016 учебный год</t>
  </si>
  <si>
    <t>ГИА. Государственная итоговая аттестация</t>
  </si>
  <si>
    <t xml:space="preserve">итого за II семестр </t>
  </si>
  <si>
    <t>Календарный график аттестаций II курс  2016-2017 учебный год</t>
  </si>
  <si>
    <t>Государственная итоговая аттестаций</t>
  </si>
  <si>
    <t>Эк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</si>
</sst>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9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1" fillId="2" borderId="2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/>
    <xf numFmtId="0" fontId="0" fillId="2" borderId="0" xfId="0" applyFill="1"/>
    <xf numFmtId="0" fontId="0" fillId="0" borderId="0" xfId="0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 textRotation="90"/>
    </xf>
    <xf numFmtId="0" fontId="1" fillId="2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 applyBorder="1"/>
    <xf numFmtId="0" fontId="0" fillId="2" borderId="4" xfId="0" applyFill="1" applyBorder="1"/>
    <xf numFmtId="0" fontId="0" fillId="0" borderId="1" xfId="0" applyBorder="1" applyAlignment="1">
      <alignment horizontal="center" vertical="top"/>
    </xf>
    <xf numFmtId="0" fontId="0" fillId="0" borderId="0" xfId="0" applyBorder="1" applyAlignment="1">
      <alignment horizontal="center" vertical="center"/>
    </xf>
    <xf numFmtId="0" fontId="0" fillId="3" borderId="0" xfId="0" applyFill="1"/>
    <xf numFmtId="0" fontId="0" fillId="3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/>
    </xf>
    <xf numFmtId="0" fontId="6" fillId="0" borderId="1" xfId="0" applyFont="1" applyBorder="1" applyAlignment="1">
      <alignment horizontal="justify" vertical="top" wrapText="1"/>
    </xf>
    <xf numFmtId="0" fontId="1" fillId="2" borderId="4" xfId="0" applyFont="1" applyFill="1" applyBorder="1" applyAlignment="1">
      <alignment horizontal="center"/>
    </xf>
    <xf numFmtId="0" fontId="7" fillId="0" borderId="1" xfId="0" applyFont="1" applyBorder="1" applyAlignment="1">
      <alignment horizontal="justify" vertical="top" wrapText="1"/>
    </xf>
    <xf numFmtId="0" fontId="1" fillId="0" borderId="4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justify" vertical="top" wrapText="1"/>
    </xf>
    <xf numFmtId="0" fontId="7" fillId="2" borderId="4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justify" vertical="top" wrapText="1"/>
    </xf>
    <xf numFmtId="0" fontId="8" fillId="0" borderId="1" xfId="0" applyFont="1" applyFill="1" applyBorder="1" applyAlignment="1">
      <alignment horizontal="justify" vertical="top" wrapText="1"/>
    </xf>
    <xf numFmtId="0" fontId="6" fillId="0" borderId="4" xfId="0" applyFont="1" applyFill="1" applyBorder="1" applyAlignment="1">
      <alignment horizontal="center" vertical="top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2" fillId="2" borderId="1" xfId="0" applyFont="1" applyFill="1" applyBorder="1" applyAlignment="1">
      <alignment horizontal="left" vertical="top" wrapText="1"/>
    </xf>
    <xf numFmtId="0" fontId="6" fillId="0" borderId="8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0" fontId="0" fillId="0" borderId="2" xfId="0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4" xfId="0" applyFill="1" applyBorder="1"/>
    <xf numFmtId="0" fontId="0" fillId="0" borderId="4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0" fillId="3" borderId="1" xfId="0" applyFill="1" applyBorder="1" applyAlignment="1">
      <alignment vertical="top"/>
    </xf>
    <xf numFmtId="0" fontId="0" fillId="0" borderId="2" xfId="0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0" fontId="0" fillId="0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top"/>
    </xf>
    <xf numFmtId="0" fontId="2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textRotation="90"/>
    </xf>
    <xf numFmtId="0" fontId="7" fillId="2" borderId="1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center"/>
    </xf>
    <xf numFmtId="0" fontId="0" fillId="0" borderId="4" xfId="0" applyFill="1" applyBorder="1"/>
    <xf numFmtId="0" fontId="7" fillId="0" borderId="1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6" fillId="2" borderId="4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textRotation="90" wrapText="1"/>
    </xf>
    <xf numFmtId="0" fontId="0" fillId="0" borderId="1" xfId="0" applyFill="1" applyBorder="1" applyAlignment="1">
      <alignment vertical="top"/>
    </xf>
    <xf numFmtId="0" fontId="2" fillId="2" borderId="4" xfId="0" applyFont="1" applyFill="1" applyBorder="1" applyAlignment="1">
      <alignment horizontal="center" vertical="top"/>
    </xf>
    <xf numFmtId="0" fontId="0" fillId="0" borderId="0" xfId="0" applyFill="1"/>
    <xf numFmtId="0" fontId="0" fillId="0" borderId="0" xfId="0" applyFill="1" applyBorder="1"/>
    <xf numFmtId="0" fontId="5" fillId="2" borderId="8" xfId="0" applyFont="1" applyFill="1" applyBorder="1" applyAlignment="1">
      <alignment horizontal="center" vertical="top" wrapText="1"/>
    </xf>
    <xf numFmtId="0" fontId="0" fillId="0" borderId="8" xfId="0" applyFont="1" applyBorder="1" applyAlignment="1">
      <alignment horizontal="center" vertical="top" wrapText="1"/>
    </xf>
    <xf numFmtId="0" fontId="6" fillId="2" borderId="8" xfId="0" applyFont="1" applyFill="1" applyBorder="1" applyAlignment="1">
      <alignment horizontal="justify" vertical="top" wrapText="1"/>
    </xf>
    <xf numFmtId="0" fontId="7" fillId="2" borderId="6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0" fontId="1" fillId="0" borderId="1" xfId="0" applyFont="1" applyBorder="1" applyAlignment="1">
      <alignment horizontal="center" vertical="center" textRotation="90"/>
    </xf>
    <xf numFmtId="0" fontId="0" fillId="0" borderId="9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justify" vertical="top" wrapText="1"/>
    </xf>
    <xf numFmtId="0" fontId="1" fillId="2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vertical="top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2" fillId="2" borderId="1" xfId="0" applyFont="1" applyFill="1" applyBorder="1"/>
    <xf numFmtId="0" fontId="1" fillId="0" borderId="1" xfId="0" applyFont="1" applyFill="1" applyBorder="1" applyAlignment="1">
      <alignment horizontal="justify" vertical="top" wrapText="1"/>
    </xf>
    <xf numFmtId="0" fontId="5" fillId="0" borderId="0" xfId="0" applyFont="1"/>
    <xf numFmtId="0" fontId="0" fillId="0" borderId="1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</sheetPr>
  <dimension ref="A1:BX49"/>
  <sheetViews>
    <sheetView tabSelected="1" zoomScale="50" zoomScaleNormal="50" workbookViewId="0">
      <selection activeCell="A2" sqref="A2:A6"/>
    </sheetView>
  </sheetViews>
  <sheetFormatPr defaultRowHeight="15"/>
  <cols>
    <col min="1" max="1" width="31" customWidth="1"/>
    <col min="2" max="2" width="31" hidden="1" customWidth="1"/>
    <col min="3" max="3" width="4.7109375" customWidth="1"/>
    <col min="4" max="6" width="4.7109375" style="1" customWidth="1"/>
    <col min="7" max="7" width="5.28515625" style="1" customWidth="1"/>
    <col min="8" max="20" width="4.7109375" style="1" customWidth="1"/>
    <col min="21" max="23" width="6.7109375" style="1" customWidth="1"/>
    <col min="24" max="28" width="4.7109375" style="1" customWidth="1"/>
    <col min="29" max="41" width="4.85546875" style="1" customWidth="1"/>
    <col min="42" max="57" width="4.7109375" style="1" customWidth="1"/>
    <col min="58" max="63" width="6.5703125" style="1" customWidth="1"/>
    <col min="64" max="75" width="9.140625" style="26"/>
  </cols>
  <sheetData>
    <row r="1" spans="1:75">
      <c r="A1" s="139" t="s">
        <v>45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</row>
    <row r="2" spans="1:75" ht="70.5" customHeight="1">
      <c r="A2" s="144" t="s">
        <v>12</v>
      </c>
      <c r="B2" s="39"/>
      <c r="C2" s="18" t="s">
        <v>31</v>
      </c>
      <c r="D2" s="141" t="s">
        <v>2</v>
      </c>
      <c r="E2" s="142"/>
      <c r="F2" s="143"/>
      <c r="G2" s="18" t="s">
        <v>32</v>
      </c>
      <c r="H2" s="141" t="s">
        <v>9</v>
      </c>
      <c r="I2" s="142"/>
      <c r="J2" s="143"/>
      <c r="K2" s="18" t="s">
        <v>38</v>
      </c>
      <c r="L2" s="141" t="s">
        <v>10</v>
      </c>
      <c r="M2" s="142"/>
      <c r="N2" s="142"/>
      <c r="O2" s="143"/>
      <c r="P2" s="18" t="s">
        <v>33</v>
      </c>
      <c r="Q2" s="141" t="s">
        <v>11</v>
      </c>
      <c r="R2" s="142"/>
      <c r="S2" s="142"/>
      <c r="T2" s="18" t="s">
        <v>34</v>
      </c>
      <c r="U2" s="140" t="s">
        <v>86</v>
      </c>
      <c r="V2" s="140"/>
      <c r="W2" s="140"/>
      <c r="X2" s="141" t="s">
        <v>13</v>
      </c>
      <c r="Y2" s="142"/>
      <c r="Z2" s="142"/>
      <c r="AA2" s="143"/>
      <c r="AB2" s="140" t="s">
        <v>14</v>
      </c>
      <c r="AC2" s="140"/>
      <c r="AD2" s="140"/>
      <c r="AE2" s="140"/>
      <c r="AF2" s="18" t="s">
        <v>39</v>
      </c>
      <c r="AG2" s="142" t="s">
        <v>15</v>
      </c>
      <c r="AH2" s="142"/>
      <c r="AI2" s="143"/>
      <c r="AJ2" s="18" t="s">
        <v>40</v>
      </c>
      <c r="AK2" s="141" t="s">
        <v>16</v>
      </c>
      <c r="AL2" s="142"/>
      <c r="AM2" s="142"/>
      <c r="AN2" s="35" t="s">
        <v>41</v>
      </c>
      <c r="AO2" s="141" t="s">
        <v>17</v>
      </c>
      <c r="AP2" s="142"/>
      <c r="AQ2" s="142"/>
      <c r="AR2" s="143"/>
      <c r="AS2" s="35" t="s">
        <v>42</v>
      </c>
      <c r="AT2" s="142" t="s">
        <v>18</v>
      </c>
      <c r="AU2" s="142"/>
      <c r="AV2" s="143"/>
      <c r="AW2" s="18" t="s">
        <v>43</v>
      </c>
      <c r="AX2" s="141" t="s">
        <v>19</v>
      </c>
      <c r="AY2" s="142"/>
      <c r="AZ2" s="142"/>
      <c r="BA2" s="143"/>
      <c r="BB2" s="141" t="s">
        <v>20</v>
      </c>
      <c r="BC2" s="142"/>
      <c r="BD2" s="142"/>
      <c r="BE2" s="143"/>
      <c r="BF2" s="140" t="s">
        <v>87</v>
      </c>
      <c r="BG2" s="140"/>
      <c r="BH2" s="140"/>
      <c r="BI2" s="140" t="s">
        <v>88</v>
      </c>
      <c r="BJ2" s="140"/>
      <c r="BK2" s="140"/>
    </row>
    <row r="3" spans="1:75" ht="15" customHeight="1">
      <c r="A3" s="144"/>
      <c r="B3" s="39"/>
      <c r="C3" s="140" t="s">
        <v>0</v>
      </c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38" t="s">
        <v>3</v>
      </c>
      <c r="V3" s="138" t="s">
        <v>4</v>
      </c>
      <c r="W3" s="138" t="s">
        <v>5</v>
      </c>
      <c r="X3" s="142" t="s">
        <v>0</v>
      </c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42"/>
      <c r="AS3" s="142"/>
      <c r="AT3" s="142"/>
      <c r="AU3" s="142"/>
      <c r="AV3" s="142"/>
      <c r="AW3" s="142"/>
      <c r="AX3" s="142"/>
      <c r="AY3" s="142"/>
      <c r="AZ3" s="142"/>
      <c r="BA3" s="142"/>
      <c r="BB3" s="142"/>
      <c r="BC3" s="142"/>
      <c r="BD3" s="142"/>
      <c r="BE3" s="143"/>
      <c r="BF3" s="138" t="s">
        <v>3</v>
      </c>
      <c r="BG3" s="138" t="s">
        <v>4</v>
      </c>
      <c r="BH3" s="138" t="s">
        <v>5</v>
      </c>
      <c r="BI3" s="138" t="s">
        <v>3</v>
      </c>
      <c r="BJ3" s="138" t="s">
        <v>4</v>
      </c>
      <c r="BK3" s="138" t="s">
        <v>5</v>
      </c>
    </row>
    <row r="4" spans="1:75">
      <c r="A4" s="144"/>
      <c r="B4" s="59"/>
      <c r="C4" s="19">
        <v>35</v>
      </c>
      <c r="D4" s="17">
        <v>36</v>
      </c>
      <c r="E4" s="17">
        <v>37</v>
      </c>
      <c r="F4" s="17">
        <v>38</v>
      </c>
      <c r="G4" s="17">
        <v>39</v>
      </c>
      <c r="H4" s="17">
        <v>40</v>
      </c>
      <c r="I4" s="17">
        <v>41</v>
      </c>
      <c r="J4" s="17">
        <v>42</v>
      </c>
      <c r="K4" s="17">
        <v>43</v>
      </c>
      <c r="L4" s="17">
        <v>44</v>
      </c>
      <c r="M4" s="17">
        <v>45</v>
      </c>
      <c r="N4" s="17">
        <v>46</v>
      </c>
      <c r="O4" s="17">
        <v>47</v>
      </c>
      <c r="P4" s="17">
        <v>48</v>
      </c>
      <c r="Q4" s="17">
        <v>49</v>
      </c>
      <c r="R4" s="17">
        <v>50</v>
      </c>
      <c r="S4" s="20">
        <v>51</v>
      </c>
      <c r="T4" s="17">
        <v>52</v>
      </c>
      <c r="U4" s="138"/>
      <c r="V4" s="138"/>
      <c r="W4" s="138"/>
      <c r="X4" s="19">
        <v>1</v>
      </c>
      <c r="Y4" s="17">
        <v>2</v>
      </c>
      <c r="Z4" s="17">
        <v>3</v>
      </c>
      <c r="AA4" s="17">
        <v>4</v>
      </c>
      <c r="AB4" s="17">
        <v>5</v>
      </c>
      <c r="AC4" s="17">
        <v>6</v>
      </c>
      <c r="AD4" s="17">
        <v>7</v>
      </c>
      <c r="AE4" s="17">
        <v>8</v>
      </c>
      <c r="AF4" s="17">
        <v>9</v>
      </c>
      <c r="AG4" s="17">
        <v>10</v>
      </c>
      <c r="AH4" s="17">
        <v>11</v>
      </c>
      <c r="AI4" s="17">
        <v>12</v>
      </c>
      <c r="AJ4" s="17">
        <v>13</v>
      </c>
      <c r="AK4" s="17">
        <v>14</v>
      </c>
      <c r="AL4" s="17">
        <v>15</v>
      </c>
      <c r="AM4" s="17">
        <v>16</v>
      </c>
      <c r="AN4" s="17">
        <v>17</v>
      </c>
      <c r="AO4" s="17">
        <v>18</v>
      </c>
      <c r="AP4" s="17">
        <v>19</v>
      </c>
      <c r="AQ4" s="17">
        <v>20</v>
      </c>
      <c r="AR4" s="17">
        <v>21</v>
      </c>
      <c r="AS4" s="17">
        <v>22</v>
      </c>
      <c r="AT4" s="17">
        <v>23</v>
      </c>
      <c r="AU4" s="17">
        <v>24</v>
      </c>
      <c r="AV4" s="17">
        <v>25</v>
      </c>
      <c r="AW4" s="17">
        <v>26</v>
      </c>
      <c r="AX4" s="17">
        <v>27</v>
      </c>
      <c r="AY4" s="17">
        <v>28</v>
      </c>
      <c r="AZ4" s="17">
        <v>29</v>
      </c>
      <c r="BA4" s="17">
        <v>30</v>
      </c>
      <c r="BB4" s="17">
        <v>31</v>
      </c>
      <c r="BC4" s="17">
        <v>32</v>
      </c>
      <c r="BD4" s="17">
        <v>33</v>
      </c>
      <c r="BE4" s="17">
        <v>34</v>
      </c>
      <c r="BF4" s="138"/>
      <c r="BG4" s="138"/>
      <c r="BH4" s="138"/>
      <c r="BI4" s="138"/>
      <c r="BJ4" s="138"/>
      <c r="BK4" s="138"/>
    </row>
    <row r="5" spans="1:75">
      <c r="A5" s="144"/>
      <c r="B5" s="39"/>
      <c r="C5" s="140" t="s">
        <v>1</v>
      </c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38"/>
      <c r="V5" s="138"/>
      <c r="W5" s="138"/>
      <c r="X5" s="142" t="s">
        <v>44</v>
      </c>
      <c r="Y5" s="142"/>
      <c r="Z5" s="142"/>
      <c r="AA5" s="142"/>
      <c r="AB5" s="142"/>
      <c r="AC5" s="142"/>
      <c r="AD5" s="142"/>
      <c r="AE5" s="142"/>
      <c r="AF5" s="142"/>
      <c r="AG5" s="142"/>
      <c r="AH5" s="142"/>
      <c r="AI5" s="142"/>
      <c r="AJ5" s="142"/>
      <c r="AK5" s="142"/>
      <c r="AL5" s="142"/>
      <c r="AM5" s="142"/>
      <c r="AN5" s="142"/>
      <c r="AO5" s="142"/>
      <c r="AP5" s="142"/>
      <c r="AQ5" s="142"/>
      <c r="AR5" s="142"/>
      <c r="AS5" s="142"/>
      <c r="AT5" s="142"/>
      <c r="AU5" s="142"/>
      <c r="AV5" s="142"/>
      <c r="AW5" s="142"/>
      <c r="AX5" s="142"/>
      <c r="AY5" s="142"/>
      <c r="AZ5" s="142"/>
      <c r="BA5" s="142"/>
      <c r="BB5" s="142"/>
      <c r="BC5" s="142"/>
      <c r="BD5" s="142"/>
      <c r="BE5" s="143"/>
      <c r="BF5" s="138"/>
      <c r="BG5" s="138"/>
      <c r="BH5" s="138"/>
      <c r="BI5" s="138"/>
      <c r="BJ5" s="138"/>
      <c r="BK5" s="138"/>
    </row>
    <row r="6" spans="1:75" ht="28.5" customHeight="1">
      <c r="A6" s="145"/>
      <c r="B6" s="39"/>
      <c r="C6" s="17">
        <v>1</v>
      </c>
      <c r="D6" s="17">
        <v>2</v>
      </c>
      <c r="E6" s="17">
        <v>3</v>
      </c>
      <c r="F6" s="17">
        <v>4</v>
      </c>
      <c r="G6" s="17">
        <v>5</v>
      </c>
      <c r="H6" s="17">
        <v>6</v>
      </c>
      <c r="I6" s="17">
        <v>7</v>
      </c>
      <c r="J6" s="17">
        <v>8</v>
      </c>
      <c r="K6" s="17">
        <v>9</v>
      </c>
      <c r="L6" s="17">
        <v>10</v>
      </c>
      <c r="M6" s="17">
        <v>11</v>
      </c>
      <c r="N6" s="17">
        <v>12</v>
      </c>
      <c r="O6" s="17">
        <v>13</v>
      </c>
      <c r="P6" s="17">
        <v>14</v>
      </c>
      <c r="Q6" s="17">
        <v>15</v>
      </c>
      <c r="R6" s="17">
        <v>16</v>
      </c>
      <c r="S6" s="20">
        <v>17</v>
      </c>
      <c r="T6" s="3">
        <v>18</v>
      </c>
      <c r="U6" s="138"/>
      <c r="V6" s="138"/>
      <c r="W6" s="138"/>
      <c r="X6" s="17">
        <v>19</v>
      </c>
      <c r="Y6" s="17">
        <v>20</v>
      </c>
      <c r="Z6" s="17">
        <v>21</v>
      </c>
      <c r="AA6" s="17">
        <v>22</v>
      </c>
      <c r="AB6" s="17">
        <v>23</v>
      </c>
      <c r="AC6" s="17">
        <v>24</v>
      </c>
      <c r="AD6" s="17">
        <v>25</v>
      </c>
      <c r="AE6" s="17">
        <v>26</v>
      </c>
      <c r="AF6" s="17">
        <v>27</v>
      </c>
      <c r="AG6" s="17">
        <v>28</v>
      </c>
      <c r="AH6" s="17">
        <v>29</v>
      </c>
      <c r="AI6" s="17">
        <v>30</v>
      </c>
      <c r="AJ6" s="17">
        <v>31</v>
      </c>
      <c r="AK6" s="17">
        <v>32</v>
      </c>
      <c r="AL6" s="17">
        <v>33</v>
      </c>
      <c r="AM6" s="17">
        <v>34</v>
      </c>
      <c r="AN6" s="17">
        <v>35</v>
      </c>
      <c r="AO6" s="17">
        <v>36</v>
      </c>
      <c r="AP6" s="17">
        <v>37</v>
      </c>
      <c r="AQ6" s="17">
        <v>38</v>
      </c>
      <c r="AR6" s="17">
        <v>39</v>
      </c>
      <c r="AS6" s="17">
        <v>40</v>
      </c>
      <c r="AT6" s="17">
        <v>41</v>
      </c>
      <c r="AU6" s="17">
        <v>42</v>
      </c>
      <c r="AV6" s="17">
        <v>43</v>
      </c>
      <c r="AW6" s="17">
        <v>44</v>
      </c>
      <c r="AX6" s="17">
        <v>45</v>
      </c>
      <c r="AY6" s="17">
        <v>46</v>
      </c>
      <c r="AZ6" s="17">
        <v>47</v>
      </c>
      <c r="BA6" s="17">
        <v>48</v>
      </c>
      <c r="BB6" s="17">
        <v>49</v>
      </c>
      <c r="BC6" s="17">
        <v>50</v>
      </c>
      <c r="BD6" s="17">
        <v>51</v>
      </c>
      <c r="BE6" s="17">
        <v>52</v>
      </c>
      <c r="BF6" s="138"/>
      <c r="BG6" s="138"/>
      <c r="BH6" s="138"/>
      <c r="BI6" s="138"/>
      <c r="BJ6" s="138"/>
      <c r="BK6" s="138"/>
    </row>
    <row r="7" spans="1:75" s="14" customFormat="1">
      <c r="A7" s="64" t="s">
        <v>67</v>
      </c>
      <c r="B7" s="60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</row>
    <row r="8" spans="1:75">
      <c r="A8" s="65" t="s">
        <v>68</v>
      </c>
      <c r="B8" s="61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3"/>
      <c r="U8" s="24"/>
      <c r="V8" s="24"/>
      <c r="W8" s="71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71"/>
      <c r="BI8" s="24"/>
      <c r="BJ8" s="24"/>
      <c r="BK8" s="24"/>
    </row>
    <row r="9" spans="1:75">
      <c r="A9" s="65" t="s">
        <v>84</v>
      </c>
      <c r="B9" s="61"/>
      <c r="C9" s="5">
        <v>1</v>
      </c>
      <c r="D9" s="5">
        <v>1</v>
      </c>
      <c r="E9" s="5">
        <v>1</v>
      </c>
      <c r="F9" s="5">
        <v>1</v>
      </c>
      <c r="G9" s="5">
        <v>1</v>
      </c>
      <c r="H9" s="5">
        <v>1</v>
      </c>
      <c r="I9" s="5">
        <v>1</v>
      </c>
      <c r="J9" s="5">
        <v>1</v>
      </c>
      <c r="K9" s="5">
        <v>1</v>
      </c>
      <c r="L9" s="5">
        <v>1</v>
      </c>
      <c r="M9" s="5">
        <v>1</v>
      </c>
      <c r="N9" s="5">
        <v>1</v>
      </c>
      <c r="O9" s="5">
        <v>1</v>
      </c>
      <c r="P9" s="5">
        <v>1</v>
      </c>
      <c r="Q9" s="5">
        <v>1</v>
      </c>
      <c r="R9" s="5">
        <v>1</v>
      </c>
      <c r="S9" s="5">
        <v>1</v>
      </c>
      <c r="T9" s="3"/>
      <c r="U9" s="5">
        <f>SUM(C9:S9)</f>
        <v>17</v>
      </c>
      <c r="V9" s="75">
        <f>W9-U9</f>
        <v>0</v>
      </c>
      <c r="W9" s="72">
        <v>17</v>
      </c>
      <c r="X9" s="37"/>
      <c r="Y9" s="24"/>
      <c r="Z9" s="5">
        <v>2</v>
      </c>
      <c r="AA9" s="5">
        <v>2</v>
      </c>
      <c r="AB9" s="5">
        <v>2</v>
      </c>
      <c r="AC9" s="5">
        <v>2</v>
      </c>
      <c r="AD9" s="5">
        <v>2</v>
      </c>
      <c r="AE9" s="5">
        <v>2</v>
      </c>
      <c r="AF9" s="5">
        <v>2</v>
      </c>
      <c r="AG9" s="5">
        <v>2</v>
      </c>
      <c r="AH9" s="5">
        <v>2</v>
      </c>
      <c r="AI9" s="5">
        <v>2</v>
      </c>
      <c r="AJ9" s="5">
        <v>2</v>
      </c>
      <c r="AK9" s="5">
        <v>2</v>
      </c>
      <c r="AL9" s="5">
        <v>2</v>
      </c>
      <c r="AM9" s="5">
        <v>2</v>
      </c>
      <c r="AN9" s="5">
        <v>2</v>
      </c>
      <c r="AO9" s="5">
        <v>2</v>
      </c>
      <c r="AP9" s="5">
        <v>2</v>
      </c>
      <c r="AQ9" s="5">
        <v>2</v>
      </c>
      <c r="AR9" s="5">
        <v>2</v>
      </c>
      <c r="AS9" s="5">
        <v>2</v>
      </c>
      <c r="AT9" s="5">
        <v>2</v>
      </c>
      <c r="AU9" s="5">
        <v>2</v>
      </c>
      <c r="AV9" s="5">
        <v>2</v>
      </c>
      <c r="AW9" s="5"/>
      <c r="AX9" s="5"/>
      <c r="AY9" s="5"/>
      <c r="AZ9" s="5"/>
      <c r="BA9" s="5"/>
      <c r="BB9" s="5"/>
      <c r="BC9" s="5"/>
      <c r="BD9" s="5"/>
      <c r="BE9" s="28"/>
      <c r="BF9" s="5">
        <f>SUM(Z9:BE9)</f>
        <v>46</v>
      </c>
      <c r="BG9" s="75">
        <f>BH9-BF9</f>
        <v>0</v>
      </c>
      <c r="BH9" s="72">
        <v>46</v>
      </c>
      <c r="BI9" s="91">
        <f t="shared" ref="BI9:BI20" si="0">BF9+U9</f>
        <v>63</v>
      </c>
      <c r="BJ9" s="5">
        <v>0</v>
      </c>
      <c r="BK9" s="91">
        <f t="shared" ref="BK9:BK20" si="1">BH9+W9</f>
        <v>63</v>
      </c>
    </row>
    <row r="10" spans="1:75">
      <c r="A10" s="65" t="s">
        <v>85</v>
      </c>
      <c r="B10" s="61"/>
      <c r="C10" s="5">
        <v>1</v>
      </c>
      <c r="D10" s="5">
        <v>2</v>
      </c>
      <c r="E10" s="5">
        <v>2</v>
      </c>
      <c r="F10" s="5">
        <v>2</v>
      </c>
      <c r="G10" s="5">
        <v>2</v>
      </c>
      <c r="H10" s="5">
        <v>2</v>
      </c>
      <c r="I10" s="5">
        <v>2</v>
      </c>
      <c r="J10" s="5">
        <v>2</v>
      </c>
      <c r="K10" s="5">
        <v>2</v>
      </c>
      <c r="L10" s="5">
        <v>2</v>
      </c>
      <c r="M10" s="5">
        <v>2</v>
      </c>
      <c r="N10" s="5">
        <v>2</v>
      </c>
      <c r="O10" s="5">
        <v>2</v>
      </c>
      <c r="P10" s="5">
        <v>2</v>
      </c>
      <c r="Q10" s="5">
        <v>2</v>
      </c>
      <c r="R10" s="5">
        <v>2</v>
      </c>
      <c r="S10" s="5">
        <v>2</v>
      </c>
      <c r="T10" s="28">
        <v>1</v>
      </c>
      <c r="U10" s="5">
        <f>SUM(C10:T10)</f>
        <v>34</v>
      </c>
      <c r="V10" s="75">
        <f t="shared" ref="V10:V44" si="2">W10-U10</f>
        <v>0</v>
      </c>
      <c r="W10" s="72">
        <v>34</v>
      </c>
      <c r="X10" s="37"/>
      <c r="Y10" s="24"/>
      <c r="Z10" s="5">
        <v>3</v>
      </c>
      <c r="AA10" s="5">
        <v>3</v>
      </c>
      <c r="AB10" s="5">
        <v>3</v>
      </c>
      <c r="AC10" s="5">
        <v>3</v>
      </c>
      <c r="AD10" s="5">
        <v>3</v>
      </c>
      <c r="AE10" s="5">
        <v>3</v>
      </c>
      <c r="AF10" s="5">
        <v>3</v>
      </c>
      <c r="AG10" s="5">
        <v>3</v>
      </c>
      <c r="AH10" s="5">
        <v>3</v>
      </c>
      <c r="AI10" s="5">
        <v>3</v>
      </c>
      <c r="AJ10" s="5">
        <v>3</v>
      </c>
      <c r="AK10" s="5">
        <v>3</v>
      </c>
      <c r="AL10" s="5">
        <v>3</v>
      </c>
      <c r="AM10" s="5">
        <v>3</v>
      </c>
      <c r="AN10" s="5">
        <v>3</v>
      </c>
      <c r="AO10" s="5">
        <v>3</v>
      </c>
      <c r="AP10" s="5">
        <v>3</v>
      </c>
      <c r="AQ10" s="5">
        <v>3</v>
      </c>
      <c r="AR10" s="5">
        <v>3</v>
      </c>
      <c r="AS10" s="5">
        <v>3</v>
      </c>
      <c r="AT10" s="5">
        <v>3</v>
      </c>
      <c r="AU10" s="5">
        <v>3</v>
      </c>
      <c r="AV10" s="5">
        <v>3</v>
      </c>
      <c r="AW10" s="5"/>
      <c r="AX10" s="5"/>
      <c r="AY10" s="5"/>
      <c r="AZ10" s="5"/>
      <c r="BA10" s="5"/>
      <c r="BB10" s="5"/>
      <c r="BC10" s="5"/>
      <c r="BD10" s="5"/>
      <c r="BE10" s="28"/>
      <c r="BF10" s="5">
        <f t="shared" ref="BF10:BF44" si="3">SUM(Z10:BE10)</f>
        <v>69</v>
      </c>
      <c r="BG10" s="75">
        <f t="shared" ref="BG10:BG44" si="4">BH10-BF10</f>
        <v>0</v>
      </c>
      <c r="BH10" s="72">
        <v>69</v>
      </c>
      <c r="BI10" s="91">
        <f t="shared" si="0"/>
        <v>103</v>
      </c>
      <c r="BJ10" s="5">
        <v>0</v>
      </c>
      <c r="BK10" s="91">
        <f t="shared" si="1"/>
        <v>103</v>
      </c>
    </row>
    <row r="11" spans="1:75">
      <c r="A11" s="65" t="s">
        <v>69</v>
      </c>
      <c r="B11" s="61"/>
      <c r="C11" s="5">
        <v>1</v>
      </c>
      <c r="D11" s="5">
        <v>2</v>
      </c>
      <c r="E11" s="5">
        <v>2</v>
      </c>
      <c r="F11" s="5">
        <v>2</v>
      </c>
      <c r="G11" s="5">
        <v>2</v>
      </c>
      <c r="H11" s="5">
        <v>2</v>
      </c>
      <c r="I11" s="5">
        <v>2</v>
      </c>
      <c r="J11" s="5">
        <v>2</v>
      </c>
      <c r="K11" s="5">
        <v>2</v>
      </c>
      <c r="L11" s="5">
        <v>2</v>
      </c>
      <c r="M11" s="5">
        <v>2</v>
      </c>
      <c r="N11" s="5">
        <v>2</v>
      </c>
      <c r="O11" s="5">
        <v>2</v>
      </c>
      <c r="P11" s="5">
        <v>2</v>
      </c>
      <c r="Q11" s="5">
        <v>2</v>
      </c>
      <c r="R11" s="5">
        <v>2</v>
      </c>
      <c r="S11" s="5">
        <v>1</v>
      </c>
      <c r="T11" s="28"/>
      <c r="U11" s="5">
        <f>SUM(C11:S11)</f>
        <v>32</v>
      </c>
      <c r="V11" s="75">
        <f t="shared" si="2"/>
        <v>0</v>
      </c>
      <c r="W11" s="72">
        <v>32</v>
      </c>
      <c r="X11" s="37"/>
      <c r="Y11" s="24"/>
      <c r="Z11" s="5">
        <v>2</v>
      </c>
      <c r="AA11" s="5">
        <v>2</v>
      </c>
      <c r="AB11" s="5">
        <v>2</v>
      </c>
      <c r="AC11" s="5">
        <v>2</v>
      </c>
      <c r="AD11" s="5">
        <v>2</v>
      </c>
      <c r="AE11" s="5">
        <v>2</v>
      </c>
      <c r="AF11" s="5">
        <v>2</v>
      </c>
      <c r="AG11" s="5">
        <v>2</v>
      </c>
      <c r="AH11" s="5">
        <v>2</v>
      </c>
      <c r="AI11" s="5">
        <v>2</v>
      </c>
      <c r="AJ11" s="5">
        <v>2</v>
      </c>
      <c r="AK11" s="5">
        <v>2</v>
      </c>
      <c r="AL11" s="5">
        <v>2</v>
      </c>
      <c r="AM11" s="5">
        <v>2</v>
      </c>
      <c r="AN11" s="5">
        <v>2</v>
      </c>
      <c r="AO11" s="5">
        <v>2</v>
      </c>
      <c r="AP11" s="5">
        <v>2</v>
      </c>
      <c r="AQ11" s="5">
        <v>2</v>
      </c>
      <c r="AR11" s="5">
        <v>2</v>
      </c>
      <c r="AS11" s="5">
        <v>2</v>
      </c>
      <c r="AT11" s="5">
        <v>2</v>
      </c>
      <c r="AU11" s="5">
        <v>1</v>
      </c>
      <c r="AV11" s="5">
        <v>1</v>
      </c>
      <c r="AW11" s="5"/>
      <c r="AX11" s="5"/>
      <c r="AY11" s="5"/>
      <c r="AZ11" s="5"/>
      <c r="BA11" s="5"/>
      <c r="BB11" s="5"/>
      <c r="BC11" s="5"/>
      <c r="BD11" s="5"/>
      <c r="BE11" s="28"/>
      <c r="BF11" s="5">
        <f t="shared" si="3"/>
        <v>44</v>
      </c>
      <c r="BG11" s="75">
        <f t="shared" si="4"/>
        <v>0</v>
      </c>
      <c r="BH11" s="72">
        <v>44</v>
      </c>
      <c r="BI11" s="91">
        <f t="shared" si="0"/>
        <v>76</v>
      </c>
      <c r="BJ11" s="5">
        <v>0</v>
      </c>
      <c r="BK11" s="91">
        <f t="shared" si="1"/>
        <v>76</v>
      </c>
    </row>
    <row r="12" spans="1:75" ht="42" customHeight="1">
      <c r="A12" s="65" t="s">
        <v>70</v>
      </c>
      <c r="B12" s="61"/>
      <c r="C12" s="5">
        <v>3</v>
      </c>
      <c r="D12" s="5">
        <v>5</v>
      </c>
      <c r="E12" s="5">
        <v>5</v>
      </c>
      <c r="F12" s="5">
        <v>5</v>
      </c>
      <c r="G12" s="5">
        <v>5</v>
      </c>
      <c r="H12" s="5">
        <v>5</v>
      </c>
      <c r="I12" s="5">
        <v>5</v>
      </c>
      <c r="J12" s="5">
        <v>5</v>
      </c>
      <c r="K12" s="5">
        <v>5</v>
      </c>
      <c r="L12" s="5">
        <v>5</v>
      </c>
      <c r="M12" s="5">
        <v>5</v>
      </c>
      <c r="N12" s="5">
        <v>5</v>
      </c>
      <c r="O12" s="5">
        <v>5</v>
      </c>
      <c r="P12" s="5">
        <v>5</v>
      </c>
      <c r="Q12" s="5">
        <v>5</v>
      </c>
      <c r="R12" s="5">
        <v>5</v>
      </c>
      <c r="S12" s="5">
        <v>5</v>
      </c>
      <c r="T12" s="28">
        <v>2</v>
      </c>
      <c r="U12" s="5">
        <f>SUM(C12:T12)</f>
        <v>85</v>
      </c>
      <c r="V12" s="75">
        <f t="shared" si="2"/>
        <v>0</v>
      </c>
      <c r="W12" s="72">
        <v>85</v>
      </c>
      <c r="X12" s="37"/>
      <c r="Y12" s="24"/>
      <c r="Z12" s="5">
        <v>3</v>
      </c>
      <c r="AA12" s="5">
        <v>3</v>
      </c>
      <c r="AB12" s="5">
        <v>3</v>
      </c>
      <c r="AC12" s="5">
        <v>3</v>
      </c>
      <c r="AD12" s="5">
        <v>3</v>
      </c>
      <c r="AE12" s="5">
        <v>3</v>
      </c>
      <c r="AF12" s="5">
        <v>3</v>
      </c>
      <c r="AG12" s="5">
        <v>3</v>
      </c>
      <c r="AH12" s="5">
        <v>3</v>
      </c>
      <c r="AI12" s="5">
        <v>3</v>
      </c>
      <c r="AJ12" s="5">
        <v>3</v>
      </c>
      <c r="AK12" s="5">
        <v>3</v>
      </c>
      <c r="AL12" s="5">
        <v>3</v>
      </c>
      <c r="AM12" s="5">
        <v>3</v>
      </c>
      <c r="AN12" s="5">
        <v>3</v>
      </c>
      <c r="AO12" s="5">
        <v>3</v>
      </c>
      <c r="AP12" s="5">
        <v>3</v>
      </c>
      <c r="AQ12" s="5">
        <v>3</v>
      </c>
      <c r="AR12" s="5">
        <v>3</v>
      </c>
      <c r="AS12" s="5">
        <v>3</v>
      </c>
      <c r="AT12" s="5">
        <v>3</v>
      </c>
      <c r="AU12" s="5">
        <v>3</v>
      </c>
      <c r="AV12" s="5">
        <v>4</v>
      </c>
      <c r="AW12" s="5"/>
      <c r="AX12" s="5"/>
      <c r="AY12" s="5"/>
      <c r="AZ12" s="5"/>
      <c r="BA12" s="5"/>
      <c r="BB12" s="5"/>
      <c r="BC12" s="5"/>
      <c r="BD12" s="5"/>
      <c r="BE12" s="28"/>
      <c r="BF12" s="5">
        <f t="shared" si="3"/>
        <v>70</v>
      </c>
      <c r="BG12" s="75">
        <f t="shared" si="4"/>
        <v>0</v>
      </c>
      <c r="BH12" s="72">
        <v>70</v>
      </c>
      <c r="BI12" s="91">
        <f t="shared" si="0"/>
        <v>155</v>
      </c>
      <c r="BJ12" s="5">
        <v>0</v>
      </c>
      <c r="BK12" s="91">
        <f t="shared" si="1"/>
        <v>155</v>
      </c>
    </row>
    <row r="13" spans="1:75">
      <c r="A13" s="65" t="s">
        <v>71</v>
      </c>
      <c r="B13" s="61"/>
      <c r="C13" s="5">
        <v>4</v>
      </c>
      <c r="D13" s="5">
        <v>4</v>
      </c>
      <c r="E13" s="5">
        <v>4</v>
      </c>
      <c r="F13" s="5">
        <v>4</v>
      </c>
      <c r="G13" s="5">
        <v>4</v>
      </c>
      <c r="H13" s="5">
        <v>4</v>
      </c>
      <c r="I13" s="5">
        <v>4</v>
      </c>
      <c r="J13" s="5">
        <v>4</v>
      </c>
      <c r="K13" s="5">
        <v>4</v>
      </c>
      <c r="L13" s="5">
        <v>4</v>
      </c>
      <c r="M13" s="5">
        <v>4</v>
      </c>
      <c r="N13" s="5">
        <v>4</v>
      </c>
      <c r="O13" s="5">
        <v>4</v>
      </c>
      <c r="P13" s="5">
        <v>4</v>
      </c>
      <c r="Q13" s="5">
        <v>4</v>
      </c>
      <c r="R13" s="5">
        <v>4</v>
      </c>
      <c r="S13" s="5">
        <v>4</v>
      </c>
      <c r="T13" s="28"/>
      <c r="U13" s="5">
        <f>SUM(C13:S13)</f>
        <v>68</v>
      </c>
      <c r="V13" s="75">
        <f t="shared" si="2"/>
        <v>0</v>
      </c>
      <c r="W13" s="72">
        <v>68</v>
      </c>
      <c r="X13" s="37"/>
      <c r="Y13" s="24"/>
      <c r="Z13" s="5">
        <v>2</v>
      </c>
      <c r="AA13" s="5">
        <v>2</v>
      </c>
      <c r="AB13" s="5">
        <v>2</v>
      </c>
      <c r="AC13" s="5">
        <v>2</v>
      </c>
      <c r="AD13" s="5">
        <v>2</v>
      </c>
      <c r="AE13" s="5">
        <v>2</v>
      </c>
      <c r="AF13" s="5">
        <v>2</v>
      </c>
      <c r="AG13" s="5">
        <v>2</v>
      </c>
      <c r="AH13" s="5">
        <v>2</v>
      </c>
      <c r="AI13" s="5">
        <v>2</v>
      </c>
      <c r="AJ13" s="5">
        <v>2</v>
      </c>
      <c r="AK13" s="5">
        <v>2</v>
      </c>
      <c r="AL13" s="5">
        <v>2</v>
      </c>
      <c r="AM13" s="5">
        <v>2</v>
      </c>
      <c r="AN13" s="5">
        <v>2</v>
      </c>
      <c r="AO13" s="5">
        <v>2</v>
      </c>
      <c r="AP13" s="5">
        <v>2</v>
      </c>
      <c r="AQ13" s="5">
        <v>2</v>
      </c>
      <c r="AR13" s="5">
        <v>2</v>
      </c>
      <c r="AS13" s="5">
        <v>2</v>
      </c>
      <c r="AT13" s="5">
        <v>2</v>
      </c>
      <c r="AU13" s="5">
        <v>2</v>
      </c>
      <c r="AV13" s="5">
        <v>2</v>
      </c>
      <c r="AW13" s="5"/>
      <c r="AX13" s="5"/>
      <c r="AY13" s="5"/>
      <c r="AZ13" s="5"/>
      <c r="BA13" s="5"/>
      <c r="BB13" s="5"/>
      <c r="BC13" s="5"/>
      <c r="BD13" s="5"/>
      <c r="BE13" s="28"/>
      <c r="BF13" s="5">
        <f t="shared" si="3"/>
        <v>46</v>
      </c>
      <c r="BG13" s="75">
        <f t="shared" si="4"/>
        <v>0</v>
      </c>
      <c r="BH13" s="72">
        <v>46</v>
      </c>
      <c r="BI13" s="91">
        <f t="shared" si="0"/>
        <v>114</v>
      </c>
      <c r="BJ13" s="5">
        <v>0</v>
      </c>
      <c r="BK13" s="91">
        <f t="shared" si="1"/>
        <v>114</v>
      </c>
    </row>
    <row r="14" spans="1:75">
      <c r="A14" s="65" t="s">
        <v>72</v>
      </c>
      <c r="B14" s="61"/>
      <c r="C14" s="5">
        <v>2</v>
      </c>
      <c r="D14" s="5">
        <v>2</v>
      </c>
      <c r="E14" s="5">
        <v>2</v>
      </c>
      <c r="F14" s="5">
        <v>2</v>
      </c>
      <c r="G14" s="5">
        <v>2</v>
      </c>
      <c r="H14" s="5">
        <v>2</v>
      </c>
      <c r="I14" s="5">
        <v>2</v>
      </c>
      <c r="J14" s="5">
        <v>2</v>
      </c>
      <c r="K14" s="5">
        <v>2</v>
      </c>
      <c r="L14" s="5">
        <v>2</v>
      </c>
      <c r="M14" s="5">
        <v>2</v>
      </c>
      <c r="N14" s="5">
        <v>2</v>
      </c>
      <c r="O14" s="5">
        <v>2</v>
      </c>
      <c r="P14" s="5">
        <v>2</v>
      </c>
      <c r="Q14" s="5">
        <v>2</v>
      </c>
      <c r="R14" s="5">
        <v>2</v>
      </c>
      <c r="S14" s="5">
        <v>2</v>
      </c>
      <c r="T14" s="28"/>
      <c r="U14" s="5">
        <f>SUM(C14:S14)</f>
        <v>34</v>
      </c>
      <c r="V14" s="75">
        <f t="shared" si="2"/>
        <v>0</v>
      </c>
      <c r="W14" s="72">
        <v>34</v>
      </c>
      <c r="X14" s="37"/>
      <c r="Y14" s="24"/>
      <c r="Z14" s="5">
        <v>2</v>
      </c>
      <c r="AA14" s="5">
        <v>2</v>
      </c>
      <c r="AB14" s="5">
        <v>2</v>
      </c>
      <c r="AC14" s="5">
        <v>2</v>
      </c>
      <c r="AD14" s="5">
        <v>2</v>
      </c>
      <c r="AE14" s="5">
        <v>2</v>
      </c>
      <c r="AF14" s="5">
        <v>2</v>
      </c>
      <c r="AG14" s="5">
        <v>2</v>
      </c>
      <c r="AH14" s="5">
        <v>2</v>
      </c>
      <c r="AI14" s="5">
        <v>2</v>
      </c>
      <c r="AJ14" s="5">
        <v>2</v>
      </c>
      <c r="AK14" s="5">
        <v>2</v>
      </c>
      <c r="AL14" s="5">
        <v>2</v>
      </c>
      <c r="AM14" s="5">
        <v>2</v>
      </c>
      <c r="AN14" s="5">
        <v>2</v>
      </c>
      <c r="AO14" s="5">
        <v>2</v>
      </c>
      <c r="AP14" s="5">
        <v>2</v>
      </c>
      <c r="AQ14" s="5">
        <v>2</v>
      </c>
      <c r="AR14" s="5">
        <v>2</v>
      </c>
      <c r="AS14" s="5">
        <v>2</v>
      </c>
      <c r="AT14" s="5">
        <v>2</v>
      </c>
      <c r="AU14" s="5">
        <v>2</v>
      </c>
      <c r="AV14" s="5">
        <v>2</v>
      </c>
      <c r="AW14" s="5"/>
      <c r="AX14" s="5"/>
      <c r="AY14" s="5"/>
      <c r="AZ14" s="5"/>
      <c r="BA14" s="5"/>
      <c r="BB14" s="5"/>
      <c r="BC14" s="5"/>
      <c r="BD14" s="5"/>
      <c r="BE14" s="28"/>
      <c r="BF14" s="5">
        <f t="shared" si="3"/>
        <v>46</v>
      </c>
      <c r="BG14" s="75">
        <f t="shared" si="4"/>
        <v>0</v>
      </c>
      <c r="BH14" s="72">
        <v>46</v>
      </c>
      <c r="BI14" s="91">
        <f t="shared" si="0"/>
        <v>80</v>
      </c>
      <c r="BJ14" s="5">
        <v>0</v>
      </c>
      <c r="BK14" s="91">
        <f t="shared" si="1"/>
        <v>80</v>
      </c>
    </row>
    <row r="15" spans="1:75" ht="25.5">
      <c r="A15" s="65" t="s">
        <v>73</v>
      </c>
      <c r="B15" s="61"/>
      <c r="C15" s="5">
        <v>1</v>
      </c>
      <c r="D15" s="5">
        <v>2</v>
      </c>
      <c r="E15" s="5">
        <v>2</v>
      </c>
      <c r="F15" s="5">
        <v>2</v>
      </c>
      <c r="G15" s="5">
        <v>2</v>
      </c>
      <c r="H15" s="5">
        <v>2</v>
      </c>
      <c r="I15" s="5">
        <v>2</v>
      </c>
      <c r="J15" s="5">
        <v>2</v>
      </c>
      <c r="K15" s="5">
        <v>2</v>
      </c>
      <c r="L15" s="5">
        <v>2</v>
      </c>
      <c r="M15" s="5">
        <v>2</v>
      </c>
      <c r="N15" s="5">
        <v>2</v>
      </c>
      <c r="O15" s="5">
        <v>2</v>
      </c>
      <c r="P15" s="5">
        <v>2</v>
      </c>
      <c r="Q15" s="5">
        <v>2</v>
      </c>
      <c r="R15" s="5">
        <v>1</v>
      </c>
      <c r="S15" s="5">
        <v>2</v>
      </c>
      <c r="T15" s="28">
        <v>1</v>
      </c>
      <c r="U15" s="5">
        <f>SUM(C15:T15)</f>
        <v>33</v>
      </c>
      <c r="V15" s="75">
        <f t="shared" si="2"/>
        <v>0</v>
      </c>
      <c r="W15" s="72">
        <v>33</v>
      </c>
      <c r="X15" s="37"/>
      <c r="Y15" s="24"/>
      <c r="Z15" s="5">
        <v>1</v>
      </c>
      <c r="AA15" s="5">
        <v>1</v>
      </c>
      <c r="AB15" s="5">
        <v>1</v>
      </c>
      <c r="AC15" s="5">
        <v>1</v>
      </c>
      <c r="AD15" s="5">
        <v>1</v>
      </c>
      <c r="AE15" s="5">
        <v>1</v>
      </c>
      <c r="AF15" s="5">
        <v>1</v>
      </c>
      <c r="AG15" s="5">
        <v>1</v>
      </c>
      <c r="AH15" s="5">
        <v>1</v>
      </c>
      <c r="AI15" s="5">
        <v>1</v>
      </c>
      <c r="AJ15" s="5">
        <v>1</v>
      </c>
      <c r="AK15" s="5">
        <v>1</v>
      </c>
      <c r="AL15" s="5">
        <v>1</v>
      </c>
      <c r="AM15" s="5">
        <v>1</v>
      </c>
      <c r="AN15" s="5">
        <v>1</v>
      </c>
      <c r="AO15" s="5">
        <v>1</v>
      </c>
      <c r="AP15" s="5">
        <v>1</v>
      </c>
      <c r="AQ15" s="5">
        <v>1</v>
      </c>
      <c r="AR15" s="5"/>
      <c r="AS15" s="5">
        <v>1</v>
      </c>
      <c r="AT15" s="5"/>
      <c r="AU15" s="5">
        <v>1</v>
      </c>
      <c r="AV15" s="5">
        <v>1</v>
      </c>
      <c r="AW15" s="5"/>
      <c r="AX15" s="5"/>
      <c r="AY15" s="5"/>
      <c r="AZ15" s="5"/>
      <c r="BA15" s="5"/>
      <c r="BB15" s="5"/>
      <c r="BC15" s="5"/>
      <c r="BD15" s="5"/>
      <c r="BE15" s="28"/>
      <c r="BF15" s="5">
        <f t="shared" si="3"/>
        <v>21</v>
      </c>
      <c r="BG15" s="75">
        <f t="shared" si="4"/>
        <v>0</v>
      </c>
      <c r="BH15" s="72">
        <v>21</v>
      </c>
      <c r="BI15" s="91">
        <f t="shared" si="0"/>
        <v>54</v>
      </c>
      <c r="BJ15" s="5">
        <v>0</v>
      </c>
      <c r="BK15" s="91">
        <f t="shared" si="1"/>
        <v>54</v>
      </c>
    </row>
    <row r="16" spans="1:75">
      <c r="A16" s="65" t="s">
        <v>74</v>
      </c>
      <c r="B16" s="61"/>
      <c r="C16" s="5">
        <v>2</v>
      </c>
      <c r="D16" s="5">
        <v>2</v>
      </c>
      <c r="E16" s="5">
        <v>2</v>
      </c>
      <c r="F16" s="5">
        <v>2</v>
      </c>
      <c r="G16" s="5">
        <v>2</v>
      </c>
      <c r="H16" s="5">
        <v>2</v>
      </c>
      <c r="I16" s="5">
        <v>2</v>
      </c>
      <c r="J16" s="5">
        <v>2</v>
      </c>
      <c r="K16" s="5">
        <v>2</v>
      </c>
      <c r="L16" s="5">
        <v>2</v>
      </c>
      <c r="M16" s="5">
        <v>2</v>
      </c>
      <c r="N16" s="5">
        <v>2</v>
      </c>
      <c r="O16" s="5">
        <v>2</v>
      </c>
      <c r="P16" s="5">
        <v>1</v>
      </c>
      <c r="Q16" s="5">
        <v>1</v>
      </c>
      <c r="R16" s="5">
        <v>2</v>
      </c>
      <c r="S16" s="5">
        <v>2</v>
      </c>
      <c r="T16" s="28"/>
      <c r="U16" s="5">
        <f>SUM(C16:S16)</f>
        <v>32</v>
      </c>
      <c r="V16" s="75">
        <f t="shared" si="2"/>
        <v>0</v>
      </c>
      <c r="W16" s="72">
        <v>32</v>
      </c>
      <c r="X16" s="37"/>
      <c r="Y16" s="24"/>
      <c r="Z16" s="5">
        <v>2</v>
      </c>
      <c r="AA16" s="5">
        <v>2</v>
      </c>
      <c r="AB16" s="5">
        <v>2</v>
      </c>
      <c r="AC16" s="5">
        <v>2</v>
      </c>
      <c r="AD16" s="5">
        <v>2</v>
      </c>
      <c r="AE16" s="5">
        <v>2</v>
      </c>
      <c r="AF16" s="5">
        <v>2</v>
      </c>
      <c r="AG16" s="5">
        <v>2</v>
      </c>
      <c r="AH16" s="5">
        <v>2</v>
      </c>
      <c r="AI16" s="5">
        <v>2</v>
      </c>
      <c r="AJ16" s="5">
        <v>2</v>
      </c>
      <c r="AK16" s="5">
        <v>2</v>
      </c>
      <c r="AL16" s="5">
        <v>2</v>
      </c>
      <c r="AM16" s="5">
        <v>2</v>
      </c>
      <c r="AN16" s="5">
        <v>2</v>
      </c>
      <c r="AO16" s="5">
        <v>2</v>
      </c>
      <c r="AP16" s="5">
        <v>2</v>
      </c>
      <c r="AQ16" s="5">
        <v>1</v>
      </c>
      <c r="AR16" s="5">
        <v>2</v>
      </c>
      <c r="AS16" s="5">
        <v>1</v>
      </c>
      <c r="AT16" s="5">
        <v>2</v>
      </c>
      <c r="AU16" s="5">
        <v>2</v>
      </c>
      <c r="AV16" s="5">
        <v>2</v>
      </c>
      <c r="AW16" s="5"/>
      <c r="AX16" s="5"/>
      <c r="AY16" s="5"/>
      <c r="AZ16" s="5"/>
      <c r="BA16" s="5"/>
      <c r="BB16" s="5"/>
      <c r="BC16" s="5"/>
      <c r="BD16" s="5"/>
      <c r="BE16" s="28"/>
      <c r="BF16" s="5">
        <f t="shared" si="3"/>
        <v>44</v>
      </c>
      <c r="BG16" s="75">
        <f t="shared" si="4"/>
        <v>0</v>
      </c>
      <c r="BH16" s="72">
        <v>44</v>
      </c>
      <c r="BI16" s="91">
        <f t="shared" si="0"/>
        <v>76</v>
      </c>
      <c r="BJ16" s="5">
        <v>0</v>
      </c>
      <c r="BK16" s="91">
        <f t="shared" si="1"/>
        <v>76</v>
      </c>
    </row>
    <row r="17" spans="1:75">
      <c r="A17" s="65" t="s">
        <v>75</v>
      </c>
      <c r="B17" s="61"/>
      <c r="C17" s="5">
        <v>2</v>
      </c>
      <c r="D17" s="5">
        <v>2</v>
      </c>
      <c r="E17" s="5">
        <v>2</v>
      </c>
      <c r="F17" s="5">
        <v>2</v>
      </c>
      <c r="G17" s="5">
        <v>2</v>
      </c>
      <c r="H17" s="5">
        <v>2</v>
      </c>
      <c r="I17" s="5">
        <v>2</v>
      </c>
      <c r="J17" s="5">
        <v>2</v>
      </c>
      <c r="K17" s="5">
        <v>2</v>
      </c>
      <c r="L17" s="5">
        <v>2</v>
      </c>
      <c r="M17" s="5">
        <v>2</v>
      </c>
      <c r="N17" s="5">
        <v>2</v>
      </c>
      <c r="O17" s="5">
        <v>2</v>
      </c>
      <c r="P17" s="5">
        <v>2</v>
      </c>
      <c r="Q17" s="5">
        <v>2</v>
      </c>
      <c r="R17" s="5">
        <v>2</v>
      </c>
      <c r="S17" s="5">
        <v>2</v>
      </c>
      <c r="T17" s="28"/>
      <c r="U17" s="5">
        <f>SUM(C17:S17)</f>
        <v>34</v>
      </c>
      <c r="V17" s="75">
        <f t="shared" si="2"/>
        <v>0</v>
      </c>
      <c r="W17" s="72">
        <v>34</v>
      </c>
      <c r="X17" s="37"/>
      <c r="Y17" s="24"/>
      <c r="Z17" s="5">
        <v>1</v>
      </c>
      <c r="AA17" s="5">
        <v>1</v>
      </c>
      <c r="AB17" s="5">
        <v>1</v>
      </c>
      <c r="AC17" s="5">
        <v>1</v>
      </c>
      <c r="AD17" s="5">
        <v>1</v>
      </c>
      <c r="AE17" s="5">
        <v>1</v>
      </c>
      <c r="AF17" s="5">
        <v>1</v>
      </c>
      <c r="AG17" s="5">
        <v>1</v>
      </c>
      <c r="AH17" s="5">
        <v>1</v>
      </c>
      <c r="AI17" s="5">
        <v>1</v>
      </c>
      <c r="AJ17" s="5">
        <v>1</v>
      </c>
      <c r="AK17" s="5">
        <v>1</v>
      </c>
      <c r="AL17" s="5">
        <v>1</v>
      </c>
      <c r="AM17" s="5">
        <v>1</v>
      </c>
      <c r="AN17" s="5">
        <v>1</v>
      </c>
      <c r="AO17" s="5">
        <v>1</v>
      </c>
      <c r="AP17" s="5">
        <v>1</v>
      </c>
      <c r="AQ17" s="5">
        <v>1</v>
      </c>
      <c r="AR17" s="5">
        <v>1</v>
      </c>
      <c r="AS17" s="5">
        <v>1</v>
      </c>
      <c r="AT17" s="5">
        <v>1</v>
      </c>
      <c r="AU17" s="5">
        <v>1</v>
      </c>
      <c r="AV17" s="5">
        <v>1</v>
      </c>
      <c r="AW17" s="5"/>
      <c r="AX17" s="5"/>
      <c r="AY17" s="5"/>
      <c r="AZ17" s="5"/>
      <c r="BA17" s="5"/>
      <c r="BB17" s="5"/>
      <c r="BC17" s="5"/>
      <c r="BD17" s="5"/>
      <c r="BE17" s="28"/>
      <c r="BF17" s="5">
        <f t="shared" si="3"/>
        <v>23</v>
      </c>
      <c r="BG17" s="75">
        <f t="shared" si="4"/>
        <v>0</v>
      </c>
      <c r="BH17" s="72">
        <v>23</v>
      </c>
      <c r="BI17" s="91">
        <f t="shared" si="0"/>
        <v>57</v>
      </c>
      <c r="BJ17" s="5">
        <v>0</v>
      </c>
      <c r="BK17" s="91">
        <f t="shared" si="1"/>
        <v>57</v>
      </c>
    </row>
    <row r="18" spans="1:75">
      <c r="A18" s="65" t="s">
        <v>76</v>
      </c>
      <c r="B18" s="61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28"/>
      <c r="U18" s="5"/>
      <c r="V18" s="75"/>
      <c r="W18" s="72"/>
      <c r="X18" s="37"/>
      <c r="Y18" s="24"/>
      <c r="Z18" s="5">
        <v>2</v>
      </c>
      <c r="AA18" s="5">
        <v>2</v>
      </c>
      <c r="AB18" s="5">
        <v>2</v>
      </c>
      <c r="AC18" s="5">
        <v>2</v>
      </c>
      <c r="AD18" s="5">
        <v>2</v>
      </c>
      <c r="AE18" s="5">
        <v>2</v>
      </c>
      <c r="AF18" s="5">
        <v>2</v>
      </c>
      <c r="AG18" s="5">
        <v>2</v>
      </c>
      <c r="AH18" s="5">
        <v>2</v>
      </c>
      <c r="AI18" s="5">
        <v>2</v>
      </c>
      <c r="AJ18" s="5">
        <v>2</v>
      </c>
      <c r="AK18" s="5">
        <v>2</v>
      </c>
      <c r="AL18" s="5">
        <v>2</v>
      </c>
      <c r="AM18" s="5">
        <v>2</v>
      </c>
      <c r="AN18" s="5">
        <v>2</v>
      </c>
      <c r="AO18" s="5">
        <v>2</v>
      </c>
      <c r="AP18" s="5">
        <v>2</v>
      </c>
      <c r="AQ18" s="5">
        <v>2</v>
      </c>
      <c r="AR18" s="5">
        <v>2</v>
      </c>
      <c r="AS18" s="5">
        <v>2</v>
      </c>
      <c r="AT18" s="5">
        <v>2</v>
      </c>
      <c r="AU18" s="5">
        <v>3</v>
      </c>
      <c r="AV18" s="5">
        <v>3</v>
      </c>
      <c r="AW18" s="5"/>
      <c r="AX18" s="5"/>
      <c r="AY18" s="5"/>
      <c r="AZ18" s="5"/>
      <c r="BA18" s="5"/>
      <c r="BB18" s="5"/>
      <c r="BC18" s="5"/>
      <c r="BD18" s="5"/>
      <c r="BE18" s="28"/>
      <c r="BF18" s="5">
        <f t="shared" si="3"/>
        <v>48</v>
      </c>
      <c r="BG18" s="75">
        <f t="shared" si="4"/>
        <v>0</v>
      </c>
      <c r="BH18" s="72">
        <v>48</v>
      </c>
      <c r="BI18" s="91">
        <f t="shared" si="0"/>
        <v>48</v>
      </c>
      <c r="BJ18" s="5">
        <v>0</v>
      </c>
      <c r="BK18" s="91">
        <f t="shared" si="1"/>
        <v>48</v>
      </c>
    </row>
    <row r="19" spans="1:75">
      <c r="A19" s="65" t="s">
        <v>77</v>
      </c>
      <c r="B19" s="61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28"/>
      <c r="U19" s="5"/>
      <c r="V19" s="75"/>
      <c r="W19" s="72"/>
      <c r="X19" s="37"/>
      <c r="Y19" s="24"/>
      <c r="Z19" s="5">
        <v>2</v>
      </c>
      <c r="AA19" s="5">
        <v>2</v>
      </c>
      <c r="AB19" s="5">
        <v>2</v>
      </c>
      <c r="AC19" s="5">
        <v>2</v>
      </c>
      <c r="AD19" s="5">
        <v>2</v>
      </c>
      <c r="AE19" s="5">
        <v>2</v>
      </c>
      <c r="AF19" s="5">
        <v>2</v>
      </c>
      <c r="AG19" s="5">
        <v>2</v>
      </c>
      <c r="AH19" s="5">
        <v>2</v>
      </c>
      <c r="AI19" s="5">
        <v>2</v>
      </c>
      <c r="AJ19" s="5">
        <v>2</v>
      </c>
      <c r="AK19" s="5">
        <v>2</v>
      </c>
      <c r="AL19" s="5">
        <v>2</v>
      </c>
      <c r="AM19" s="5">
        <v>2</v>
      </c>
      <c r="AN19" s="5">
        <v>2</v>
      </c>
      <c r="AO19" s="5">
        <v>1</v>
      </c>
      <c r="AP19" s="5">
        <v>1</v>
      </c>
      <c r="AQ19" s="5">
        <v>2</v>
      </c>
      <c r="AR19" s="5">
        <v>2</v>
      </c>
      <c r="AS19" s="5">
        <v>2</v>
      </c>
      <c r="AT19" s="5">
        <v>2</v>
      </c>
      <c r="AU19" s="5">
        <v>2</v>
      </c>
      <c r="AV19" s="5">
        <v>2</v>
      </c>
      <c r="AW19" s="5"/>
      <c r="AX19" s="5"/>
      <c r="AY19" s="5"/>
      <c r="AZ19" s="5"/>
      <c r="BA19" s="5"/>
      <c r="BB19" s="5"/>
      <c r="BC19" s="5"/>
      <c r="BD19" s="5"/>
      <c r="BE19" s="28"/>
      <c r="BF19" s="5">
        <f t="shared" si="3"/>
        <v>44</v>
      </c>
      <c r="BG19" s="75">
        <f t="shared" si="4"/>
        <v>0</v>
      </c>
      <c r="BH19" s="72">
        <v>44</v>
      </c>
      <c r="BI19" s="91">
        <f t="shared" si="0"/>
        <v>44</v>
      </c>
      <c r="BJ19" s="5">
        <v>0</v>
      </c>
      <c r="BK19" s="91">
        <f t="shared" si="1"/>
        <v>44</v>
      </c>
    </row>
    <row r="20" spans="1:75" s="14" customFormat="1">
      <c r="A20" s="65" t="s">
        <v>78</v>
      </c>
      <c r="B20" s="61"/>
      <c r="C20" s="32">
        <v>2</v>
      </c>
      <c r="D20" s="32">
        <v>3</v>
      </c>
      <c r="E20" s="32">
        <v>3</v>
      </c>
      <c r="F20" s="32">
        <v>3</v>
      </c>
      <c r="G20" s="32">
        <v>3</v>
      </c>
      <c r="H20" s="32">
        <v>3</v>
      </c>
      <c r="I20" s="32">
        <v>3</v>
      </c>
      <c r="J20" s="32">
        <v>3</v>
      </c>
      <c r="K20" s="32">
        <v>3</v>
      </c>
      <c r="L20" s="32">
        <v>3</v>
      </c>
      <c r="M20" s="32">
        <v>3</v>
      </c>
      <c r="N20" s="32">
        <v>3</v>
      </c>
      <c r="O20" s="32">
        <v>3</v>
      </c>
      <c r="P20" s="32">
        <v>3</v>
      </c>
      <c r="Q20" s="32">
        <v>3</v>
      </c>
      <c r="R20" s="32">
        <v>3</v>
      </c>
      <c r="S20" s="32">
        <v>3</v>
      </c>
      <c r="T20" s="80">
        <v>1</v>
      </c>
      <c r="U20" s="5">
        <f>SUM(C20:T20)</f>
        <v>51</v>
      </c>
      <c r="V20" s="75">
        <f t="shared" si="2"/>
        <v>0</v>
      </c>
      <c r="W20" s="72">
        <v>51</v>
      </c>
      <c r="X20" s="67"/>
      <c r="Y20" s="16"/>
      <c r="Z20" s="32">
        <v>3</v>
      </c>
      <c r="AA20" s="32">
        <v>3</v>
      </c>
      <c r="AB20" s="32">
        <v>3</v>
      </c>
      <c r="AC20" s="32">
        <v>3</v>
      </c>
      <c r="AD20" s="32">
        <v>3</v>
      </c>
      <c r="AE20" s="32">
        <v>3</v>
      </c>
      <c r="AF20" s="32">
        <v>3</v>
      </c>
      <c r="AG20" s="32">
        <v>3</v>
      </c>
      <c r="AH20" s="32">
        <v>3</v>
      </c>
      <c r="AI20" s="32">
        <v>3</v>
      </c>
      <c r="AJ20" s="32">
        <v>3</v>
      </c>
      <c r="AK20" s="32">
        <v>3</v>
      </c>
      <c r="AL20" s="32">
        <v>3</v>
      </c>
      <c r="AM20" s="32">
        <v>3</v>
      </c>
      <c r="AN20" s="32">
        <v>3</v>
      </c>
      <c r="AO20" s="32">
        <v>3</v>
      </c>
      <c r="AP20" s="32">
        <v>3</v>
      </c>
      <c r="AQ20" s="32">
        <v>3</v>
      </c>
      <c r="AR20" s="32">
        <v>3</v>
      </c>
      <c r="AS20" s="32">
        <v>3</v>
      </c>
      <c r="AT20" s="32">
        <v>3</v>
      </c>
      <c r="AU20" s="32">
        <v>3</v>
      </c>
      <c r="AV20" s="32">
        <v>3</v>
      </c>
      <c r="AW20" s="32"/>
      <c r="AX20" s="32"/>
      <c r="AY20" s="32"/>
      <c r="AZ20" s="32"/>
      <c r="BA20" s="32"/>
      <c r="BB20" s="32"/>
      <c r="BC20" s="32"/>
      <c r="BD20" s="32"/>
      <c r="BE20" s="89"/>
      <c r="BF20" s="5">
        <f t="shared" si="3"/>
        <v>69</v>
      </c>
      <c r="BG20" s="75">
        <f t="shared" si="4"/>
        <v>0</v>
      </c>
      <c r="BH20" s="72">
        <v>69</v>
      </c>
      <c r="BI20" s="91">
        <f t="shared" si="0"/>
        <v>120</v>
      </c>
      <c r="BJ20" s="32">
        <v>0</v>
      </c>
      <c r="BK20" s="91">
        <f t="shared" si="1"/>
        <v>120</v>
      </c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</row>
    <row r="21" spans="1:75">
      <c r="A21" s="65" t="s">
        <v>79</v>
      </c>
      <c r="B21" s="61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28"/>
      <c r="U21" s="5"/>
      <c r="V21" s="75"/>
      <c r="W21" s="72"/>
      <c r="X21" s="67"/>
      <c r="Y21" s="16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28"/>
      <c r="BF21" s="5"/>
      <c r="BG21" s="75"/>
      <c r="BH21" s="72"/>
      <c r="BI21" s="37"/>
      <c r="BJ21" s="16"/>
      <c r="BK21" s="37"/>
    </row>
    <row r="22" spans="1:75">
      <c r="A22" s="65" t="s">
        <v>80</v>
      </c>
      <c r="B22" s="61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28"/>
      <c r="U22" s="5"/>
      <c r="V22" s="75"/>
      <c r="W22" s="72"/>
      <c r="X22" s="37"/>
      <c r="Y22" s="24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28"/>
      <c r="BF22" s="5"/>
      <c r="BG22" s="75"/>
      <c r="BH22" s="72"/>
      <c r="BI22" s="37"/>
      <c r="BJ22" s="24"/>
      <c r="BK22" s="37"/>
    </row>
    <row r="23" spans="1:75" ht="25.5">
      <c r="A23" s="65" t="s">
        <v>81</v>
      </c>
      <c r="B23" s="61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28"/>
      <c r="U23" s="5"/>
      <c r="V23" s="75"/>
      <c r="W23" s="72"/>
      <c r="X23" s="37"/>
      <c r="Y23" s="24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28"/>
      <c r="BF23" s="5"/>
      <c r="BG23" s="75"/>
      <c r="BH23" s="72"/>
      <c r="BI23" s="37"/>
      <c r="BJ23" s="24"/>
      <c r="BK23" s="37"/>
    </row>
    <row r="24" spans="1:75">
      <c r="A24" s="65" t="s">
        <v>82</v>
      </c>
      <c r="B24" s="61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28"/>
      <c r="U24" s="5"/>
      <c r="V24" s="75"/>
      <c r="W24" s="72"/>
      <c r="X24" s="37"/>
      <c r="Y24" s="24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28"/>
      <c r="BF24" s="5"/>
      <c r="BG24" s="75"/>
      <c r="BH24" s="72"/>
      <c r="BI24" s="37"/>
      <c r="BJ24" s="24"/>
      <c r="BK24" s="37"/>
    </row>
    <row r="25" spans="1:75" ht="32.25" customHeight="1">
      <c r="A25" s="65" t="s">
        <v>83</v>
      </c>
      <c r="B25" s="61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28"/>
      <c r="U25" s="5"/>
      <c r="V25" s="75"/>
      <c r="W25" s="72"/>
      <c r="X25" s="37"/>
      <c r="Y25" s="24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28"/>
      <c r="BF25" s="5"/>
      <c r="BG25" s="75"/>
      <c r="BH25" s="72"/>
      <c r="BI25" s="37"/>
      <c r="BJ25" s="24"/>
      <c r="BK25" s="37"/>
    </row>
    <row r="26" spans="1:75" ht="25.5">
      <c r="A26" s="63" t="s">
        <v>46</v>
      </c>
      <c r="B26" s="49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80"/>
      <c r="U26" s="76"/>
      <c r="V26" s="77"/>
      <c r="W26" s="74"/>
      <c r="X26" s="23"/>
      <c r="Y26" s="8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6"/>
      <c r="BA26" s="76"/>
      <c r="BB26" s="76"/>
      <c r="BC26" s="76"/>
      <c r="BD26" s="76"/>
      <c r="BE26" s="80"/>
      <c r="BF26" s="76"/>
      <c r="BG26" s="77"/>
      <c r="BH26" s="74"/>
      <c r="BI26" s="23"/>
      <c r="BJ26" s="8"/>
      <c r="BK26" s="23"/>
    </row>
    <row r="27" spans="1:75">
      <c r="A27" s="50" t="s">
        <v>47</v>
      </c>
      <c r="B27" s="51"/>
      <c r="C27" s="28">
        <v>1</v>
      </c>
      <c r="D27" s="28">
        <v>1</v>
      </c>
      <c r="E27" s="28">
        <v>1</v>
      </c>
      <c r="F27" s="28">
        <v>1</v>
      </c>
      <c r="G27" s="28">
        <v>1</v>
      </c>
      <c r="H27" s="28">
        <v>1</v>
      </c>
      <c r="I27" s="28">
        <v>1</v>
      </c>
      <c r="J27" s="28">
        <v>1</v>
      </c>
      <c r="K27" s="28">
        <v>1</v>
      </c>
      <c r="L27" s="28">
        <v>1</v>
      </c>
      <c r="M27" s="28">
        <v>1</v>
      </c>
      <c r="N27" s="28">
        <v>1</v>
      </c>
      <c r="O27" s="28">
        <v>1</v>
      </c>
      <c r="P27" s="28">
        <v>1</v>
      </c>
      <c r="Q27" s="28">
        <v>1</v>
      </c>
      <c r="R27" s="28">
        <v>1</v>
      </c>
      <c r="S27" s="28">
        <v>1</v>
      </c>
      <c r="T27" s="28"/>
      <c r="U27" s="5">
        <f>SUM(C27:S27)</f>
        <v>17</v>
      </c>
      <c r="V27" s="75">
        <f t="shared" si="2"/>
        <v>0</v>
      </c>
      <c r="W27" s="72">
        <v>17</v>
      </c>
      <c r="X27" s="37"/>
      <c r="Y27" s="24"/>
      <c r="Z27" s="5">
        <v>1</v>
      </c>
      <c r="AA27" s="5">
        <v>1</v>
      </c>
      <c r="AB27" s="5">
        <v>1</v>
      </c>
      <c r="AC27" s="5">
        <v>1</v>
      </c>
      <c r="AD27" s="5">
        <v>1</v>
      </c>
      <c r="AE27" s="5">
        <v>1</v>
      </c>
      <c r="AF27" s="5">
        <v>1</v>
      </c>
      <c r="AG27" s="5">
        <v>1</v>
      </c>
      <c r="AH27" s="5">
        <v>1</v>
      </c>
      <c r="AI27" s="5">
        <v>1</v>
      </c>
      <c r="AJ27" s="5">
        <v>1</v>
      </c>
      <c r="AK27" s="5">
        <v>1</v>
      </c>
      <c r="AL27" s="5">
        <v>1</v>
      </c>
      <c r="AM27" s="5">
        <v>1</v>
      </c>
      <c r="AN27" s="5"/>
      <c r="AO27" s="5">
        <v>1</v>
      </c>
      <c r="AP27" s="5">
        <v>1</v>
      </c>
      <c r="AQ27" s="5">
        <v>1</v>
      </c>
      <c r="AR27" s="5">
        <v>1</v>
      </c>
      <c r="AS27" s="5">
        <v>1</v>
      </c>
      <c r="AT27" s="5">
        <v>1</v>
      </c>
      <c r="AU27" s="5">
        <v>1</v>
      </c>
      <c r="AV27" s="5">
        <v>1</v>
      </c>
      <c r="AW27" s="5"/>
      <c r="AX27" s="5"/>
      <c r="AY27" s="5"/>
      <c r="AZ27" s="5"/>
      <c r="BA27" s="5"/>
      <c r="BB27" s="5"/>
      <c r="BC27" s="5"/>
      <c r="BD27" s="5"/>
      <c r="BE27" s="28"/>
      <c r="BF27" s="5">
        <f t="shared" si="3"/>
        <v>22</v>
      </c>
      <c r="BG27" s="75">
        <f t="shared" si="4"/>
        <v>0</v>
      </c>
      <c r="BH27" s="72">
        <v>22</v>
      </c>
      <c r="BI27" s="91">
        <f>BF27+U27</f>
        <v>39</v>
      </c>
      <c r="BJ27" s="5">
        <v>0</v>
      </c>
      <c r="BK27" s="91">
        <f>BH27+W27</f>
        <v>39</v>
      </c>
    </row>
    <row r="28" spans="1:75" s="14" customFormat="1">
      <c r="A28" s="50" t="s">
        <v>48</v>
      </c>
      <c r="B28" s="52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80"/>
      <c r="U28" s="5"/>
      <c r="V28" s="75"/>
      <c r="W28" s="72"/>
      <c r="X28" s="37"/>
      <c r="Y28" s="24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89"/>
      <c r="BF28" s="5"/>
      <c r="BG28" s="75"/>
      <c r="BH28" s="72"/>
      <c r="BI28" s="91"/>
      <c r="BJ28" s="5"/>
      <c r="BK28" s="91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</row>
    <row r="29" spans="1:75" s="14" customFormat="1" ht="25.5">
      <c r="A29" s="50" t="s">
        <v>49</v>
      </c>
      <c r="B29" s="52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80"/>
      <c r="U29" s="5"/>
      <c r="V29" s="75"/>
      <c r="W29" s="72"/>
      <c r="X29" s="67"/>
      <c r="Y29" s="16"/>
      <c r="Z29" s="32">
        <v>1</v>
      </c>
      <c r="AA29" s="32">
        <v>1</v>
      </c>
      <c r="AB29" s="32">
        <v>1</v>
      </c>
      <c r="AC29" s="32">
        <v>1</v>
      </c>
      <c r="AD29" s="32">
        <v>1</v>
      </c>
      <c r="AE29" s="32">
        <v>1</v>
      </c>
      <c r="AF29" s="32">
        <v>1</v>
      </c>
      <c r="AG29" s="32">
        <v>1</v>
      </c>
      <c r="AH29" s="32"/>
      <c r="AI29" s="32">
        <v>1</v>
      </c>
      <c r="AJ29" s="32"/>
      <c r="AK29" s="32">
        <v>1</v>
      </c>
      <c r="AL29" s="32">
        <v>1</v>
      </c>
      <c r="AM29" s="32"/>
      <c r="AN29" s="32">
        <v>1</v>
      </c>
      <c r="AO29" s="32">
        <v>1</v>
      </c>
      <c r="AP29" s="32">
        <v>1</v>
      </c>
      <c r="AQ29" s="32">
        <v>1</v>
      </c>
      <c r="AR29" s="32">
        <v>1</v>
      </c>
      <c r="AS29" s="32">
        <v>1</v>
      </c>
      <c r="AT29" s="32">
        <v>1</v>
      </c>
      <c r="AU29" s="32">
        <v>1</v>
      </c>
      <c r="AV29" s="32">
        <v>1</v>
      </c>
      <c r="AW29" s="32"/>
      <c r="AX29" s="32"/>
      <c r="AY29" s="32"/>
      <c r="AZ29" s="32"/>
      <c r="BA29" s="32"/>
      <c r="BB29" s="32"/>
      <c r="BC29" s="32"/>
      <c r="BD29" s="32"/>
      <c r="BE29" s="89"/>
      <c r="BF29" s="5">
        <f t="shared" si="3"/>
        <v>20</v>
      </c>
      <c r="BG29" s="75">
        <f t="shared" si="4"/>
        <v>0</v>
      </c>
      <c r="BH29" s="72">
        <v>20</v>
      </c>
      <c r="BI29" s="91">
        <f>BF29+U29</f>
        <v>20</v>
      </c>
      <c r="BJ29" s="32">
        <v>0</v>
      </c>
      <c r="BK29" s="91">
        <f>BH29+W29</f>
        <v>20</v>
      </c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</row>
    <row r="30" spans="1:75" ht="38.25">
      <c r="A30" s="50" t="s">
        <v>50</v>
      </c>
      <c r="B30" s="53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28"/>
      <c r="U30" s="5"/>
      <c r="V30" s="75"/>
      <c r="W30" s="72"/>
      <c r="X30" s="67"/>
      <c r="Y30" s="16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28"/>
      <c r="BF30" s="5"/>
      <c r="BG30" s="75"/>
      <c r="BH30" s="72"/>
      <c r="BI30" s="91"/>
      <c r="BJ30" s="32"/>
      <c r="BK30" s="91"/>
    </row>
    <row r="31" spans="1:75" ht="25.5">
      <c r="A31" s="50" t="s">
        <v>51</v>
      </c>
      <c r="B31" s="53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28"/>
      <c r="U31" s="5"/>
      <c r="V31" s="75"/>
      <c r="W31" s="72"/>
      <c r="X31" s="67"/>
      <c r="Y31" s="16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28"/>
      <c r="BF31" s="5"/>
      <c r="BG31" s="75"/>
      <c r="BH31" s="72"/>
      <c r="BI31" s="91"/>
      <c r="BJ31" s="32"/>
      <c r="BK31" s="91"/>
    </row>
    <row r="32" spans="1:75" ht="25.5">
      <c r="A32" s="50" t="s">
        <v>52</v>
      </c>
      <c r="B32" s="53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28"/>
      <c r="U32" s="5"/>
      <c r="V32" s="75"/>
      <c r="W32" s="72"/>
      <c r="X32" s="67"/>
      <c r="Y32" s="16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28"/>
      <c r="BF32" s="5"/>
      <c r="BG32" s="75"/>
      <c r="BH32" s="72"/>
      <c r="BI32" s="91"/>
      <c r="BJ32" s="32"/>
      <c r="BK32" s="91"/>
    </row>
    <row r="33" spans="1:76" ht="25.5">
      <c r="A33" s="50" t="s">
        <v>53</v>
      </c>
      <c r="B33" s="53"/>
      <c r="C33" s="32"/>
      <c r="D33" s="32">
        <v>1</v>
      </c>
      <c r="E33" s="32">
        <v>1</v>
      </c>
      <c r="F33" s="32">
        <v>1</v>
      </c>
      <c r="G33" s="32">
        <v>1</v>
      </c>
      <c r="H33" s="32">
        <v>1</v>
      </c>
      <c r="I33" s="32">
        <v>1</v>
      </c>
      <c r="J33" s="32">
        <v>1</v>
      </c>
      <c r="K33" s="32">
        <v>1</v>
      </c>
      <c r="L33" s="32">
        <v>1</v>
      </c>
      <c r="M33" s="32">
        <v>1</v>
      </c>
      <c r="N33" s="32">
        <v>1</v>
      </c>
      <c r="O33" s="32">
        <v>1</v>
      </c>
      <c r="P33" s="32">
        <v>1</v>
      </c>
      <c r="Q33" s="32">
        <v>1</v>
      </c>
      <c r="R33" s="32">
        <v>1</v>
      </c>
      <c r="S33" s="32">
        <v>1</v>
      </c>
      <c r="T33" s="28">
        <v>1</v>
      </c>
      <c r="U33" s="5">
        <f>SUM(C33:T33)</f>
        <v>17</v>
      </c>
      <c r="V33" s="75">
        <f t="shared" si="2"/>
        <v>0</v>
      </c>
      <c r="W33" s="72">
        <v>17</v>
      </c>
      <c r="X33" s="67"/>
      <c r="Y33" s="16"/>
      <c r="Z33" s="32">
        <v>1</v>
      </c>
      <c r="AA33" s="32">
        <v>1</v>
      </c>
      <c r="AB33" s="32">
        <v>1</v>
      </c>
      <c r="AC33" s="32">
        <v>1</v>
      </c>
      <c r="AD33" s="32">
        <v>1</v>
      </c>
      <c r="AE33" s="32">
        <v>1</v>
      </c>
      <c r="AF33" s="32">
        <v>1</v>
      </c>
      <c r="AG33" s="32">
        <v>1</v>
      </c>
      <c r="AH33" s="32">
        <v>1</v>
      </c>
      <c r="AI33" s="32">
        <v>1</v>
      </c>
      <c r="AJ33" s="32">
        <v>1</v>
      </c>
      <c r="AK33" s="32">
        <v>1</v>
      </c>
      <c r="AL33" s="32">
        <v>1</v>
      </c>
      <c r="AM33" s="32">
        <v>1</v>
      </c>
      <c r="AN33" s="32">
        <v>1</v>
      </c>
      <c r="AO33" s="32">
        <v>1</v>
      </c>
      <c r="AP33" s="32">
        <v>1</v>
      </c>
      <c r="AQ33" s="32">
        <v>1</v>
      </c>
      <c r="AR33" s="32">
        <v>1</v>
      </c>
      <c r="AS33" s="32">
        <v>1</v>
      </c>
      <c r="AT33" s="32">
        <v>1</v>
      </c>
      <c r="AU33" s="32">
        <v>1</v>
      </c>
      <c r="AV33" s="32">
        <v>1</v>
      </c>
      <c r="AW33" s="32"/>
      <c r="AX33" s="32"/>
      <c r="AY33" s="32"/>
      <c r="AZ33" s="32"/>
      <c r="BA33" s="32"/>
      <c r="BB33" s="32"/>
      <c r="BC33" s="32"/>
      <c r="BD33" s="32"/>
      <c r="BE33" s="28"/>
      <c r="BF33" s="5">
        <f t="shared" si="3"/>
        <v>23</v>
      </c>
      <c r="BG33" s="75">
        <f t="shared" si="4"/>
        <v>0</v>
      </c>
      <c r="BH33" s="72">
        <v>23</v>
      </c>
      <c r="BI33" s="91">
        <f>BF33+U33</f>
        <v>40</v>
      </c>
      <c r="BJ33" s="32">
        <v>0</v>
      </c>
      <c r="BK33" s="91">
        <f>BH33+W33</f>
        <v>40</v>
      </c>
    </row>
    <row r="34" spans="1:76" ht="25.5">
      <c r="A34" s="50" t="s">
        <v>54</v>
      </c>
      <c r="B34" s="53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28"/>
      <c r="U34" s="5"/>
      <c r="V34" s="75"/>
      <c r="W34" s="72"/>
      <c r="X34" s="67"/>
      <c r="Y34" s="16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28"/>
      <c r="BF34" s="5"/>
      <c r="BG34" s="75"/>
      <c r="BH34" s="72"/>
      <c r="BI34" s="91"/>
      <c r="BJ34" s="32"/>
      <c r="BK34" s="91"/>
    </row>
    <row r="35" spans="1:76">
      <c r="A35" s="54" t="s">
        <v>55</v>
      </c>
      <c r="B35" s="55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80"/>
      <c r="U35" s="76"/>
      <c r="V35" s="77"/>
      <c r="W35" s="74"/>
      <c r="X35" s="23"/>
      <c r="Y35" s="8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80"/>
      <c r="BF35" s="76"/>
      <c r="BG35" s="77"/>
      <c r="BH35" s="74"/>
      <c r="BI35" s="92"/>
      <c r="BJ35" s="76"/>
      <c r="BK35" s="92"/>
    </row>
    <row r="36" spans="1:76">
      <c r="A36" s="54" t="s">
        <v>56</v>
      </c>
      <c r="B36" s="55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80"/>
      <c r="U36" s="76"/>
      <c r="V36" s="77"/>
      <c r="W36" s="74"/>
      <c r="X36" s="23"/>
      <c r="Y36" s="12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80"/>
      <c r="BF36" s="76"/>
      <c r="BG36" s="77"/>
      <c r="BH36" s="74"/>
      <c r="BI36" s="92"/>
      <c r="BJ36" s="76"/>
      <c r="BK36" s="92"/>
    </row>
    <row r="37" spans="1:76">
      <c r="A37" s="48" t="s">
        <v>57</v>
      </c>
      <c r="B37" s="53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"/>
      <c r="U37" s="5"/>
      <c r="V37" s="75"/>
      <c r="W37" s="73"/>
      <c r="X37" s="67"/>
      <c r="Y37" s="16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28"/>
      <c r="BF37" s="5"/>
      <c r="BG37" s="75"/>
      <c r="BH37" s="73"/>
      <c r="BI37" s="91"/>
      <c r="BJ37" s="32"/>
      <c r="BK37" s="91"/>
    </row>
    <row r="38" spans="1:76" ht="25.5">
      <c r="A38" s="56" t="s">
        <v>58</v>
      </c>
      <c r="B38" s="53"/>
      <c r="C38" s="32">
        <v>1</v>
      </c>
      <c r="D38" s="32">
        <v>1</v>
      </c>
      <c r="E38" s="32">
        <v>1</v>
      </c>
      <c r="F38" s="32">
        <v>1</v>
      </c>
      <c r="G38" s="32">
        <v>1</v>
      </c>
      <c r="H38" s="32">
        <v>1</v>
      </c>
      <c r="I38" s="32">
        <v>1</v>
      </c>
      <c r="J38" s="32">
        <v>1</v>
      </c>
      <c r="K38" s="32">
        <v>1</v>
      </c>
      <c r="L38" s="32">
        <v>1</v>
      </c>
      <c r="M38" s="32">
        <v>1</v>
      </c>
      <c r="N38" s="32">
        <v>1</v>
      </c>
      <c r="O38" s="32">
        <v>1</v>
      </c>
      <c r="P38" s="32">
        <v>1</v>
      </c>
      <c r="Q38" s="32">
        <v>1</v>
      </c>
      <c r="R38" s="32">
        <v>1</v>
      </c>
      <c r="S38" s="32">
        <v>1</v>
      </c>
      <c r="T38" s="3"/>
      <c r="U38" s="5">
        <f>SUM(C38:S38)</f>
        <v>17</v>
      </c>
      <c r="V38" s="75">
        <f t="shared" si="2"/>
        <v>0</v>
      </c>
      <c r="W38" s="72">
        <v>17</v>
      </c>
      <c r="X38" s="67"/>
      <c r="Y38" s="16"/>
      <c r="Z38" s="32">
        <v>1</v>
      </c>
      <c r="AA38" s="32">
        <v>1</v>
      </c>
      <c r="AB38" s="32">
        <v>1</v>
      </c>
      <c r="AC38" s="32">
        <v>1</v>
      </c>
      <c r="AD38" s="32">
        <v>1</v>
      </c>
      <c r="AE38" s="32">
        <v>1</v>
      </c>
      <c r="AF38" s="32">
        <v>1</v>
      </c>
      <c r="AG38" s="32">
        <v>1</v>
      </c>
      <c r="AH38" s="32">
        <v>1</v>
      </c>
      <c r="AI38" s="32">
        <v>1</v>
      </c>
      <c r="AJ38" s="32">
        <v>1</v>
      </c>
      <c r="AK38" s="32">
        <v>1</v>
      </c>
      <c r="AL38" s="32">
        <v>1</v>
      </c>
      <c r="AM38" s="32">
        <v>1</v>
      </c>
      <c r="AN38" s="32">
        <v>1</v>
      </c>
      <c r="AO38" s="32">
        <v>1</v>
      </c>
      <c r="AP38" s="32">
        <v>1</v>
      </c>
      <c r="AQ38" s="32">
        <v>1</v>
      </c>
      <c r="AR38" s="32">
        <v>1</v>
      </c>
      <c r="AS38" s="32">
        <v>1</v>
      </c>
      <c r="AT38" s="32">
        <v>1</v>
      </c>
      <c r="AU38" s="32">
        <v>1</v>
      </c>
      <c r="AV38" s="32">
        <v>1</v>
      </c>
      <c r="AW38" s="32"/>
      <c r="AX38" s="32"/>
      <c r="AY38" s="32"/>
      <c r="AZ38" s="32"/>
      <c r="BA38" s="32"/>
      <c r="BB38" s="32"/>
      <c r="BC38" s="32"/>
      <c r="BD38" s="32"/>
      <c r="BE38" s="28"/>
      <c r="BF38" s="5">
        <f t="shared" si="3"/>
        <v>23</v>
      </c>
      <c r="BG38" s="75">
        <f t="shared" si="4"/>
        <v>0</v>
      </c>
      <c r="BH38" s="72">
        <v>23</v>
      </c>
      <c r="BI38" s="91">
        <f>BF38+U38</f>
        <v>40</v>
      </c>
      <c r="BJ38" s="32">
        <v>0</v>
      </c>
      <c r="BK38" s="91">
        <f>BH38+W38</f>
        <v>40</v>
      </c>
    </row>
    <row r="39" spans="1:76" ht="25.5">
      <c r="A39" s="56" t="s">
        <v>59</v>
      </c>
      <c r="B39" s="53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"/>
      <c r="U39" s="5"/>
      <c r="V39" s="75"/>
      <c r="W39" s="72"/>
      <c r="X39" s="67"/>
      <c r="Y39" s="16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28"/>
      <c r="BF39" s="5"/>
      <c r="BG39" s="75"/>
      <c r="BH39" s="72"/>
      <c r="BI39" s="91"/>
      <c r="BJ39" s="32"/>
      <c r="BK39" s="91"/>
    </row>
    <row r="40" spans="1:76" ht="15" customHeight="1">
      <c r="A40" s="56" t="s">
        <v>60</v>
      </c>
      <c r="B40" s="53"/>
      <c r="C40" s="33">
        <v>6</v>
      </c>
      <c r="D40" s="33">
        <v>6</v>
      </c>
      <c r="E40" s="33">
        <v>6</v>
      </c>
      <c r="F40" s="33">
        <v>6</v>
      </c>
      <c r="G40" s="33">
        <v>6</v>
      </c>
      <c r="H40" s="33">
        <v>6</v>
      </c>
      <c r="I40" s="33">
        <v>6</v>
      </c>
      <c r="J40" s="33">
        <v>6</v>
      </c>
      <c r="K40" s="33">
        <v>6</v>
      </c>
      <c r="L40" s="33">
        <v>6</v>
      </c>
      <c r="M40" s="3"/>
      <c r="N40" s="3"/>
      <c r="O40" s="3"/>
      <c r="P40" s="3"/>
      <c r="Q40" s="3"/>
      <c r="R40" s="3"/>
      <c r="S40" s="3"/>
      <c r="T40" s="3"/>
      <c r="U40" s="5">
        <f>SUM(C40:S40)</f>
        <v>60</v>
      </c>
      <c r="V40" s="75">
        <f t="shared" si="2"/>
        <v>0</v>
      </c>
      <c r="W40" s="72">
        <v>60</v>
      </c>
      <c r="X40" s="68"/>
      <c r="Y40" s="31"/>
      <c r="Z40" s="28">
        <v>6</v>
      </c>
      <c r="AA40" s="28">
        <v>6</v>
      </c>
      <c r="AB40" s="28">
        <v>6</v>
      </c>
      <c r="AC40" s="28">
        <v>6</v>
      </c>
      <c r="AD40" s="28">
        <v>6</v>
      </c>
      <c r="AE40" s="28">
        <v>6</v>
      </c>
      <c r="AF40" s="28">
        <v>6</v>
      </c>
      <c r="AG40" s="28">
        <v>6</v>
      </c>
      <c r="AH40" s="28">
        <v>6</v>
      </c>
      <c r="AI40" s="28">
        <v>6</v>
      </c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28"/>
      <c r="BF40" s="5">
        <f>SUM(Z40:BE40)</f>
        <v>60</v>
      </c>
      <c r="BG40" s="75">
        <f t="shared" si="4"/>
        <v>0</v>
      </c>
      <c r="BH40" s="72">
        <v>60</v>
      </c>
      <c r="BI40" s="91">
        <f>BF40+U40</f>
        <v>120</v>
      </c>
      <c r="BJ40" s="33">
        <v>0</v>
      </c>
      <c r="BK40" s="91">
        <f>BH40+W40</f>
        <v>120</v>
      </c>
    </row>
    <row r="41" spans="1:76" s="9" customFormat="1" ht="19.5" customHeight="1">
      <c r="A41" s="56" t="s">
        <v>61</v>
      </c>
      <c r="B41" s="5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U41" s="5"/>
      <c r="V41" s="75"/>
      <c r="W41" s="72"/>
      <c r="X41" s="69"/>
      <c r="Y41" s="1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89"/>
      <c r="BF41" s="5"/>
      <c r="BG41" s="75"/>
      <c r="BH41" s="72"/>
      <c r="BI41" s="91"/>
      <c r="BJ41" s="78"/>
      <c r="BK41" s="91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7"/>
    </row>
    <row r="42" spans="1:76" s="9" customFormat="1" ht="28.5" customHeight="1">
      <c r="A42" s="48" t="s">
        <v>62</v>
      </c>
      <c r="B42" s="5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U42" s="5"/>
      <c r="V42" s="75"/>
      <c r="W42" s="73"/>
      <c r="X42" s="69"/>
      <c r="Y42" s="1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89"/>
      <c r="BE42" s="89"/>
      <c r="BF42" s="93"/>
      <c r="BG42" s="75"/>
      <c r="BH42" s="73"/>
      <c r="BI42" s="91"/>
      <c r="BJ42" s="78"/>
      <c r="BK42" s="91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7"/>
    </row>
    <row r="43" spans="1:76" ht="25.5">
      <c r="A43" s="56" t="s">
        <v>63</v>
      </c>
      <c r="B43" s="53"/>
      <c r="C43" s="28">
        <v>2</v>
      </c>
      <c r="D43" s="28">
        <v>2</v>
      </c>
      <c r="E43" s="28">
        <v>2</v>
      </c>
      <c r="F43" s="28">
        <v>2</v>
      </c>
      <c r="G43" s="28">
        <v>2</v>
      </c>
      <c r="H43" s="28">
        <v>2</v>
      </c>
      <c r="I43" s="28">
        <v>2</v>
      </c>
      <c r="J43" s="28">
        <v>2</v>
      </c>
      <c r="K43" s="28">
        <v>2</v>
      </c>
      <c r="L43" s="28">
        <v>2</v>
      </c>
      <c r="M43" s="28">
        <v>2</v>
      </c>
      <c r="N43" s="28">
        <v>2</v>
      </c>
      <c r="O43" s="28">
        <v>2</v>
      </c>
      <c r="P43" s="28">
        <v>2</v>
      </c>
      <c r="Q43" s="28">
        <v>2</v>
      </c>
      <c r="R43" s="28">
        <v>2</v>
      </c>
      <c r="S43" s="28">
        <v>2</v>
      </c>
      <c r="T43" s="3"/>
      <c r="U43" s="5">
        <f>SUM(C43:S43)</f>
        <v>34</v>
      </c>
      <c r="V43" s="75">
        <f t="shared" si="2"/>
        <v>0</v>
      </c>
      <c r="W43" s="72">
        <v>34</v>
      </c>
      <c r="X43" s="70"/>
      <c r="Y43" s="3"/>
      <c r="Z43" s="28">
        <v>1</v>
      </c>
      <c r="AA43" s="28">
        <v>1</v>
      </c>
      <c r="AB43" s="28">
        <v>1</v>
      </c>
      <c r="AC43" s="28">
        <v>1</v>
      </c>
      <c r="AD43" s="28">
        <v>1</v>
      </c>
      <c r="AE43" s="28">
        <v>1</v>
      </c>
      <c r="AF43" s="28">
        <v>1</v>
      </c>
      <c r="AG43" s="28">
        <v>1</v>
      </c>
      <c r="AH43" s="28">
        <v>1</v>
      </c>
      <c r="AI43" s="28">
        <v>1</v>
      </c>
      <c r="AJ43" s="28">
        <v>1</v>
      </c>
      <c r="AK43" s="28">
        <v>1</v>
      </c>
      <c r="AL43" s="28">
        <v>1</v>
      </c>
      <c r="AM43" s="28">
        <v>1</v>
      </c>
      <c r="AN43" s="28">
        <v>1</v>
      </c>
      <c r="AO43" s="28">
        <v>1</v>
      </c>
      <c r="AP43" s="28">
        <v>1</v>
      </c>
      <c r="AQ43" s="28">
        <v>1</v>
      </c>
      <c r="AR43" s="28">
        <v>1</v>
      </c>
      <c r="AS43" s="28">
        <v>1</v>
      </c>
      <c r="AT43" s="28">
        <v>1</v>
      </c>
      <c r="AU43" s="28">
        <v>1</v>
      </c>
      <c r="AV43" s="28">
        <v>1</v>
      </c>
      <c r="AW43" s="28"/>
      <c r="AX43" s="28"/>
      <c r="AY43" s="28"/>
      <c r="AZ43" s="28"/>
      <c r="BA43" s="28"/>
      <c r="BB43" s="28"/>
      <c r="BC43" s="28"/>
      <c r="BD43" s="28"/>
      <c r="BE43" s="28"/>
      <c r="BF43" s="5">
        <f t="shared" si="3"/>
        <v>23</v>
      </c>
      <c r="BG43" s="75">
        <f t="shared" si="4"/>
        <v>0</v>
      </c>
      <c r="BH43" s="72">
        <v>23</v>
      </c>
      <c r="BI43" s="91">
        <f>BF43+U43</f>
        <v>57</v>
      </c>
      <c r="BJ43" s="28">
        <v>0</v>
      </c>
      <c r="BK43" s="91">
        <f>BH43+W43</f>
        <v>57</v>
      </c>
    </row>
    <row r="44" spans="1:76">
      <c r="A44" s="56" t="s">
        <v>64</v>
      </c>
      <c r="B44" s="53"/>
      <c r="C44" s="53"/>
      <c r="D44" s="28"/>
      <c r="E44" s="28"/>
      <c r="F44" s="28"/>
      <c r="G44" s="28"/>
      <c r="H44" s="28"/>
      <c r="I44" s="28"/>
      <c r="J44" s="28"/>
      <c r="K44" s="28"/>
      <c r="L44" s="28"/>
      <c r="M44" s="33">
        <v>6</v>
      </c>
      <c r="N44" s="33">
        <v>6</v>
      </c>
      <c r="O44" s="33">
        <v>6</v>
      </c>
      <c r="P44" s="33">
        <v>6</v>
      </c>
      <c r="Q44" s="33">
        <v>6</v>
      </c>
      <c r="R44" s="33">
        <v>6</v>
      </c>
      <c r="S44" s="33">
        <v>6</v>
      </c>
      <c r="T44" s="28"/>
      <c r="U44" s="28">
        <f>SUM(C44:T44)</f>
        <v>42</v>
      </c>
      <c r="V44" s="75">
        <f t="shared" si="2"/>
        <v>0</v>
      </c>
      <c r="W44" s="72">
        <v>42</v>
      </c>
      <c r="X44" s="70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28">
        <v>6</v>
      </c>
      <c r="AK44" s="28">
        <v>6</v>
      </c>
      <c r="AL44" s="28">
        <v>6</v>
      </c>
      <c r="AM44" s="28">
        <v>6</v>
      </c>
      <c r="AN44" s="28">
        <v>6</v>
      </c>
      <c r="AO44" s="28">
        <v>6</v>
      </c>
      <c r="AP44" s="28">
        <v>6</v>
      </c>
      <c r="AQ44" s="28">
        <v>6</v>
      </c>
      <c r="AR44" s="28">
        <v>6</v>
      </c>
      <c r="AS44" s="28">
        <v>6</v>
      </c>
      <c r="AT44" s="28">
        <v>6</v>
      </c>
      <c r="AU44" s="28">
        <v>6</v>
      </c>
      <c r="AV44" s="28">
        <v>6</v>
      </c>
      <c r="AW44" s="28"/>
      <c r="AX44" s="28"/>
      <c r="AY44" s="28"/>
      <c r="AZ44" s="28"/>
      <c r="BA44" s="28"/>
      <c r="BB44" s="28"/>
      <c r="BC44" s="28"/>
      <c r="BD44" s="28"/>
      <c r="BE44" s="28"/>
      <c r="BF44" s="5">
        <f t="shared" si="3"/>
        <v>78</v>
      </c>
      <c r="BG44" s="75">
        <f t="shared" si="4"/>
        <v>0</v>
      </c>
      <c r="BH44" s="72">
        <v>78</v>
      </c>
      <c r="BI44" s="91">
        <f>BF44+U44</f>
        <v>120</v>
      </c>
      <c r="BJ44" s="28">
        <v>0</v>
      </c>
      <c r="BK44" s="91">
        <f>BH44+W44</f>
        <v>120</v>
      </c>
    </row>
    <row r="45" spans="1:76">
      <c r="A45" s="57" t="s">
        <v>65</v>
      </c>
      <c r="B45" s="58"/>
      <c r="C45" s="5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79"/>
      <c r="W45" s="72"/>
      <c r="X45" s="70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66"/>
      <c r="BH45" s="72"/>
      <c r="BI45" s="91"/>
      <c r="BJ45" s="28"/>
      <c r="BK45" s="91"/>
    </row>
    <row r="46" spans="1:76">
      <c r="A46" s="48" t="s">
        <v>66</v>
      </c>
      <c r="B46" s="53"/>
      <c r="C46" s="53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79"/>
      <c r="W46" s="73"/>
      <c r="X46" s="70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66"/>
      <c r="BH46" s="73"/>
      <c r="BI46" s="37"/>
      <c r="BJ46" s="3"/>
      <c r="BK46" s="37"/>
    </row>
    <row r="47" spans="1:76" ht="29.25" customHeight="1">
      <c r="A47" s="136" t="s">
        <v>6</v>
      </c>
      <c r="B47" s="136"/>
      <c r="C47" s="84">
        <f>SUM(C9:C46)</f>
        <v>29</v>
      </c>
      <c r="D47" s="81">
        <f>SUM(D9:D46)</f>
        <v>36</v>
      </c>
      <c r="E47" s="81">
        <f t="shared" ref="E47:T47" si="5">SUM(E9:E46)</f>
        <v>36</v>
      </c>
      <c r="F47" s="81">
        <f t="shared" si="5"/>
        <v>36</v>
      </c>
      <c r="G47" s="81">
        <f t="shared" si="5"/>
        <v>36</v>
      </c>
      <c r="H47" s="81">
        <f t="shared" si="5"/>
        <v>36</v>
      </c>
      <c r="I47" s="81">
        <f t="shared" si="5"/>
        <v>36</v>
      </c>
      <c r="J47" s="81">
        <f t="shared" si="5"/>
        <v>36</v>
      </c>
      <c r="K47" s="81">
        <f t="shared" si="5"/>
        <v>36</v>
      </c>
      <c r="L47" s="81">
        <f t="shared" si="5"/>
        <v>36</v>
      </c>
      <c r="M47" s="81">
        <f t="shared" si="5"/>
        <v>36</v>
      </c>
      <c r="N47" s="81">
        <f t="shared" si="5"/>
        <v>36</v>
      </c>
      <c r="O47" s="81">
        <f t="shared" si="5"/>
        <v>36</v>
      </c>
      <c r="P47" s="81">
        <f t="shared" si="5"/>
        <v>35</v>
      </c>
      <c r="Q47" s="81">
        <f t="shared" si="5"/>
        <v>35</v>
      </c>
      <c r="R47" s="81">
        <f t="shared" si="5"/>
        <v>35</v>
      </c>
      <c r="S47" s="81">
        <f t="shared" si="5"/>
        <v>35</v>
      </c>
      <c r="T47" s="81">
        <f t="shared" si="5"/>
        <v>6</v>
      </c>
      <c r="U47" s="81">
        <f>SUM(C47:T47)</f>
        <v>607</v>
      </c>
      <c r="V47" s="81">
        <v>0</v>
      </c>
      <c r="W47" s="82">
        <f>SUM(W9:W46)</f>
        <v>607</v>
      </c>
      <c r="X47" s="81">
        <v>0</v>
      </c>
      <c r="Y47" s="81">
        <v>0</v>
      </c>
      <c r="Z47" s="81">
        <f>SUM(Z9:Z46)</f>
        <v>36</v>
      </c>
      <c r="AA47" s="81">
        <f t="shared" ref="AA47:AV47" si="6">SUM(AA9:AA46)</f>
        <v>36</v>
      </c>
      <c r="AB47" s="81">
        <f t="shared" si="6"/>
        <v>36</v>
      </c>
      <c r="AC47" s="81">
        <f t="shared" si="6"/>
        <v>36</v>
      </c>
      <c r="AD47" s="81">
        <f t="shared" si="6"/>
        <v>36</v>
      </c>
      <c r="AE47" s="81">
        <f t="shared" si="6"/>
        <v>36</v>
      </c>
      <c r="AF47" s="81">
        <f t="shared" si="6"/>
        <v>36</v>
      </c>
      <c r="AG47" s="81">
        <f t="shared" si="6"/>
        <v>36</v>
      </c>
      <c r="AH47" s="81">
        <f t="shared" si="6"/>
        <v>35</v>
      </c>
      <c r="AI47" s="81">
        <f t="shared" si="6"/>
        <v>36</v>
      </c>
      <c r="AJ47" s="81">
        <f t="shared" si="6"/>
        <v>35</v>
      </c>
      <c r="AK47" s="81">
        <f t="shared" si="6"/>
        <v>36</v>
      </c>
      <c r="AL47" s="81">
        <f t="shared" si="6"/>
        <v>36</v>
      </c>
      <c r="AM47" s="81">
        <f t="shared" si="6"/>
        <v>35</v>
      </c>
      <c r="AN47" s="81">
        <f t="shared" si="6"/>
        <v>35</v>
      </c>
      <c r="AO47" s="81">
        <f t="shared" si="6"/>
        <v>35</v>
      </c>
      <c r="AP47" s="81">
        <f t="shared" si="6"/>
        <v>35</v>
      </c>
      <c r="AQ47" s="81">
        <f t="shared" si="6"/>
        <v>35</v>
      </c>
      <c r="AR47" s="81">
        <f t="shared" si="6"/>
        <v>35</v>
      </c>
      <c r="AS47" s="81">
        <f t="shared" si="6"/>
        <v>35</v>
      </c>
      <c r="AT47" s="81">
        <f t="shared" si="6"/>
        <v>35</v>
      </c>
      <c r="AU47" s="81">
        <f t="shared" si="6"/>
        <v>36</v>
      </c>
      <c r="AV47" s="81">
        <f t="shared" si="6"/>
        <v>37</v>
      </c>
      <c r="AW47" s="81">
        <v>0</v>
      </c>
      <c r="AX47" s="81">
        <v>0</v>
      </c>
      <c r="AY47" s="81">
        <v>0</v>
      </c>
      <c r="AZ47" s="81">
        <v>0</v>
      </c>
      <c r="BA47" s="81">
        <v>0</v>
      </c>
      <c r="BB47" s="81">
        <v>0</v>
      </c>
      <c r="BC47" s="81">
        <v>0</v>
      </c>
      <c r="BD47" s="81">
        <v>0</v>
      </c>
      <c r="BE47" s="81">
        <v>0</v>
      </c>
      <c r="BF47" s="81">
        <f>SUM(Z47:BE47)</f>
        <v>819</v>
      </c>
      <c r="BG47" s="81">
        <v>0</v>
      </c>
      <c r="BH47" s="82">
        <f>SUM(BH9:BH46)</f>
        <v>819</v>
      </c>
      <c r="BI47" s="90">
        <f>BF47+U47</f>
        <v>1426</v>
      </c>
      <c r="BJ47" s="81">
        <v>0</v>
      </c>
      <c r="BK47" s="90">
        <f>BH47+W47</f>
        <v>1426</v>
      </c>
    </row>
    <row r="48" spans="1:76" ht="41.25" customHeight="1">
      <c r="A48" s="136" t="s">
        <v>7</v>
      </c>
      <c r="B48" s="136"/>
      <c r="C48" s="84">
        <v>15</v>
      </c>
      <c r="D48" s="81">
        <v>18</v>
      </c>
      <c r="E48" s="81">
        <v>18</v>
      </c>
      <c r="F48" s="81">
        <v>18</v>
      </c>
      <c r="G48" s="81">
        <v>18</v>
      </c>
      <c r="H48" s="81">
        <v>18</v>
      </c>
      <c r="I48" s="81">
        <v>18</v>
      </c>
      <c r="J48" s="81">
        <v>18</v>
      </c>
      <c r="K48" s="81">
        <v>18</v>
      </c>
      <c r="L48" s="81">
        <v>18</v>
      </c>
      <c r="M48" s="81">
        <v>18</v>
      </c>
      <c r="N48" s="81">
        <v>18</v>
      </c>
      <c r="O48" s="81">
        <v>18</v>
      </c>
      <c r="P48" s="81">
        <v>18</v>
      </c>
      <c r="Q48" s="81">
        <v>18</v>
      </c>
      <c r="R48" s="81">
        <v>18</v>
      </c>
      <c r="S48" s="81">
        <v>18</v>
      </c>
      <c r="T48" s="83">
        <v>3</v>
      </c>
      <c r="U48" s="81">
        <f>SUM(C48:T48)</f>
        <v>306</v>
      </c>
      <c r="V48" s="81">
        <v>0</v>
      </c>
      <c r="W48" s="81">
        <v>306</v>
      </c>
      <c r="X48" s="81">
        <v>0</v>
      </c>
      <c r="Y48" s="81">
        <v>0</v>
      </c>
      <c r="Z48" s="81">
        <v>18</v>
      </c>
      <c r="AA48" s="81">
        <v>18</v>
      </c>
      <c r="AB48" s="81">
        <v>18</v>
      </c>
      <c r="AC48" s="81">
        <v>18</v>
      </c>
      <c r="AD48" s="81">
        <v>18</v>
      </c>
      <c r="AE48" s="81">
        <v>18</v>
      </c>
      <c r="AF48" s="81">
        <v>18</v>
      </c>
      <c r="AG48" s="81">
        <v>18</v>
      </c>
      <c r="AH48" s="81">
        <v>18</v>
      </c>
      <c r="AI48" s="81">
        <v>18</v>
      </c>
      <c r="AJ48" s="81">
        <v>18</v>
      </c>
      <c r="AK48" s="81">
        <v>18</v>
      </c>
      <c r="AL48" s="81">
        <v>18</v>
      </c>
      <c r="AM48" s="81">
        <v>18</v>
      </c>
      <c r="AN48" s="81">
        <v>18</v>
      </c>
      <c r="AO48" s="81">
        <v>18</v>
      </c>
      <c r="AP48" s="81">
        <v>18</v>
      </c>
      <c r="AQ48" s="81">
        <v>18</v>
      </c>
      <c r="AR48" s="81">
        <v>18</v>
      </c>
      <c r="AS48" s="81">
        <v>18</v>
      </c>
      <c r="AT48" s="81">
        <v>18</v>
      </c>
      <c r="AU48" s="81">
        <v>18</v>
      </c>
      <c r="AV48" s="81">
        <v>18</v>
      </c>
      <c r="AW48" s="81">
        <v>0</v>
      </c>
      <c r="AX48" s="81">
        <v>0</v>
      </c>
      <c r="AY48" s="81">
        <v>0</v>
      </c>
      <c r="AZ48" s="81">
        <v>0</v>
      </c>
      <c r="BA48" s="81">
        <v>0</v>
      </c>
      <c r="BB48" s="81">
        <v>0</v>
      </c>
      <c r="BC48" s="81">
        <v>0</v>
      </c>
      <c r="BD48" s="81">
        <v>0</v>
      </c>
      <c r="BE48" s="81">
        <v>0</v>
      </c>
      <c r="BF48" s="81">
        <f t="shared" ref="BF48:BF49" si="7">SUM(Z48:BE48)</f>
        <v>414</v>
      </c>
      <c r="BG48" s="81">
        <v>0</v>
      </c>
      <c r="BH48" s="81">
        <v>414</v>
      </c>
      <c r="BI48" s="90">
        <f>BF48+U48</f>
        <v>720</v>
      </c>
      <c r="BJ48" s="81">
        <v>0</v>
      </c>
      <c r="BK48" s="90">
        <f>BH48+W48</f>
        <v>720</v>
      </c>
    </row>
    <row r="49" spans="1:63">
      <c r="A49" s="137" t="s">
        <v>8</v>
      </c>
      <c r="B49" s="137"/>
      <c r="C49" s="81">
        <f>SUM(C47:C48)</f>
        <v>44</v>
      </c>
      <c r="D49" s="81">
        <f t="shared" ref="D49:T49" si="8">SUM(D47:D48)</f>
        <v>54</v>
      </c>
      <c r="E49" s="81">
        <f t="shared" si="8"/>
        <v>54</v>
      </c>
      <c r="F49" s="81">
        <f t="shared" si="8"/>
        <v>54</v>
      </c>
      <c r="G49" s="81">
        <f t="shared" si="8"/>
        <v>54</v>
      </c>
      <c r="H49" s="81">
        <f t="shared" si="8"/>
        <v>54</v>
      </c>
      <c r="I49" s="81">
        <f t="shared" si="8"/>
        <v>54</v>
      </c>
      <c r="J49" s="81">
        <f t="shared" si="8"/>
        <v>54</v>
      </c>
      <c r="K49" s="81">
        <f t="shared" si="8"/>
        <v>54</v>
      </c>
      <c r="L49" s="81">
        <f t="shared" si="8"/>
        <v>54</v>
      </c>
      <c r="M49" s="81">
        <f t="shared" si="8"/>
        <v>54</v>
      </c>
      <c r="N49" s="81">
        <f t="shared" si="8"/>
        <v>54</v>
      </c>
      <c r="O49" s="81">
        <f t="shared" si="8"/>
        <v>54</v>
      </c>
      <c r="P49" s="81">
        <f t="shared" si="8"/>
        <v>53</v>
      </c>
      <c r="Q49" s="81">
        <f t="shared" si="8"/>
        <v>53</v>
      </c>
      <c r="R49" s="81">
        <f t="shared" si="8"/>
        <v>53</v>
      </c>
      <c r="S49" s="81">
        <f t="shared" si="8"/>
        <v>53</v>
      </c>
      <c r="T49" s="81">
        <f t="shared" si="8"/>
        <v>9</v>
      </c>
      <c r="U49" s="81">
        <f>SUM(C49:T49)</f>
        <v>913</v>
      </c>
      <c r="V49" s="81">
        <v>0</v>
      </c>
      <c r="W49" s="81">
        <v>913</v>
      </c>
      <c r="X49" s="81">
        <v>0</v>
      </c>
      <c r="Y49" s="81">
        <v>0</v>
      </c>
      <c r="Z49" s="81">
        <f>SUM(Z47:Z48)</f>
        <v>54</v>
      </c>
      <c r="AA49" s="81">
        <f t="shared" ref="AA49:AV49" si="9">SUM(AA47:AA48)</f>
        <v>54</v>
      </c>
      <c r="AB49" s="81">
        <f t="shared" si="9"/>
        <v>54</v>
      </c>
      <c r="AC49" s="81">
        <f t="shared" si="9"/>
        <v>54</v>
      </c>
      <c r="AD49" s="81">
        <f t="shared" si="9"/>
        <v>54</v>
      </c>
      <c r="AE49" s="81">
        <f t="shared" si="9"/>
        <v>54</v>
      </c>
      <c r="AF49" s="81">
        <f t="shared" si="9"/>
        <v>54</v>
      </c>
      <c r="AG49" s="81">
        <f t="shared" si="9"/>
        <v>54</v>
      </c>
      <c r="AH49" s="81">
        <f t="shared" si="9"/>
        <v>53</v>
      </c>
      <c r="AI49" s="81">
        <f t="shared" si="9"/>
        <v>54</v>
      </c>
      <c r="AJ49" s="81">
        <f t="shared" si="9"/>
        <v>53</v>
      </c>
      <c r="AK49" s="81">
        <f t="shared" si="9"/>
        <v>54</v>
      </c>
      <c r="AL49" s="81">
        <f t="shared" si="9"/>
        <v>54</v>
      </c>
      <c r="AM49" s="81">
        <f t="shared" si="9"/>
        <v>53</v>
      </c>
      <c r="AN49" s="81">
        <f t="shared" si="9"/>
        <v>53</v>
      </c>
      <c r="AO49" s="81">
        <f t="shared" si="9"/>
        <v>53</v>
      </c>
      <c r="AP49" s="81">
        <f t="shared" si="9"/>
        <v>53</v>
      </c>
      <c r="AQ49" s="81">
        <f t="shared" si="9"/>
        <v>53</v>
      </c>
      <c r="AR49" s="81">
        <f t="shared" si="9"/>
        <v>53</v>
      </c>
      <c r="AS49" s="81">
        <f t="shared" si="9"/>
        <v>53</v>
      </c>
      <c r="AT49" s="81">
        <f t="shared" si="9"/>
        <v>53</v>
      </c>
      <c r="AU49" s="81">
        <f t="shared" si="9"/>
        <v>54</v>
      </c>
      <c r="AV49" s="81">
        <f t="shared" si="9"/>
        <v>55</v>
      </c>
      <c r="AW49" s="81">
        <v>0</v>
      </c>
      <c r="AX49" s="81">
        <v>0</v>
      </c>
      <c r="AY49" s="81">
        <v>0</v>
      </c>
      <c r="AZ49" s="81">
        <v>0</v>
      </c>
      <c r="BA49" s="81">
        <v>0</v>
      </c>
      <c r="BB49" s="81">
        <v>0</v>
      </c>
      <c r="BC49" s="81">
        <v>0</v>
      </c>
      <c r="BD49" s="81">
        <v>0</v>
      </c>
      <c r="BE49" s="81">
        <v>0</v>
      </c>
      <c r="BF49" s="81">
        <f t="shared" si="7"/>
        <v>1233</v>
      </c>
      <c r="BG49" s="81">
        <v>0</v>
      </c>
      <c r="BH49" s="81">
        <v>1233</v>
      </c>
      <c r="BI49" s="90">
        <f>BF49+U49</f>
        <v>2146</v>
      </c>
      <c r="BJ49" s="81">
        <v>0</v>
      </c>
      <c r="BK49" s="90">
        <f>BH49+W49</f>
        <v>2146</v>
      </c>
    </row>
  </sheetData>
  <mergeCells count="33">
    <mergeCell ref="BF2:BH2"/>
    <mergeCell ref="BB2:BE2"/>
    <mergeCell ref="C3:T3"/>
    <mergeCell ref="C5:T5"/>
    <mergeCell ref="D2:F2"/>
    <mergeCell ref="H2:J2"/>
    <mergeCell ref="L2:O2"/>
    <mergeCell ref="Q2:S2"/>
    <mergeCell ref="X2:AA2"/>
    <mergeCell ref="V3:V6"/>
    <mergeCell ref="W3:W6"/>
    <mergeCell ref="BF3:BF6"/>
    <mergeCell ref="BK3:BK6"/>
    <mergeCell ref="U3:U6"/>
    <mergeCell ref="A1:L1"/>
    <mergeCell ref="BI2:BK2"/>
    <mergeCell ref="U2:W2"/>
    <mergeCell ref="AK2:AM2"/>
    <mergeCell ref="AO2:AR2"/>
    <mergeCell ref="AB2:AE2"/>
    <mergeCell ref="AG2:AI2"/>
    <mergeCell ref="AT2:AV2"/>
    <mergeCell ref="AX2:BA2"/>
    <mergeCell ref="BG3:BG6"/>
    <mergeCell ref="X3:BE3"/>
    <mergeCell ref="X5:BE5"/>
    <mergeCell ref="A2:A6"/>
    <mergeCell ref="BH3:BH6"/>
    <mergeCell ref="A47:B47"/>
    <mergeCell ref="A48:B48"/>
    <mergeCell ref="A49:B49"/>
    <mergeCell ref="BI3:BI6"/>
    <mergeCell ref="BJ3:BJ6"/>
  </mergeCells>
  <pageMargins left="0.7" right="0.7" top="0.75" bottom="0.75" header="0.3" footer="0.3"/>
  <pageSetup paperSize="9" scale="7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70C0"/>
  </sheetPr>
  <dimension ref="A1:BW74"/>
  <sheetViews>
    <sheetView zoomScale="50" zoomScaleNormal="50" workbookViewId="0">
      <selection activeCell="AT4" sqref="AT4"/>
    </sheetView>
  </sheetViews>
  <sheetFormatPr defaultRowHeight="15"/>
  <cols>
    <col min="1" max="1" width="31" customWidth="1"/>
    <col min="2" max="3" width="4.7109375" style="1" customWidth="1"/>
    <col min="4" max="4" width="5.28515625" style="1" customWidth="1"/>
    <col min="5" max="16" width="4.7109375" style="1" customWidth="1"/>
    <col min="17" max="17" width="4.7109375" style="15" customWidth="1"/>
    <col min="18" max="18" width="4.7109375" style="3" customWidth="1"/>
    <col min="19" max="19" width="4.85546875" style="1" customWidth="1"/>
    <col min="20" max="21" width="6.7109375" style="1" customWidth="1"/>
    <col min="22" max="22" width="6.5703125" style="2" customWidth="1"/>
    <col min="23" max="24" width="4.7109375" style="2" customWidth="1"/>
    <col min="25" max="56" width="4.7109375" style="30" customWidth="1"/>
    <col min="57" max="61" width="6.85546875" style="30" customWidth="1"/>
    <col min="62" max="62" width="6.85546875" customWidth="1"/>
  </cols>
  <sheetData>
    <row r="1" spans="1:74">
      <c r="A1" s="139" t="s">
        <v>110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29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120"/>
      <c r="BF1" s="120"/>
      <c r="BG1" s="120"/>
      <c r="BH1" s="120"/>
      <c r="BI1" s="120"/>
      <c r="BJ1" s="120"/>
    </row>
    <row r="2" spans="1:74" s="14" customFormat="1" ht="81" customHeight="1">
      <c r="A2" s="144" t="s">
        <v>12</v>
      </c>
      <c r="B2" s="121" t="s">
        <v>100</v>
      </c>
      <c r="C2" s="141" t="s">
        <v>2</v>
      </c>
      <c r="D2" s="142"/>
      <c r="E2" s="142"/>
      <c r="F2" s="35" t="s">
        <v>101</v>
      </c>
      <c r="G2" s="141" t="s">
        <v>9</v>
      </c>
      <c r="H2" s="142"/>
      <c r="I2" s="142"/>
      <c r="J2" s="143"/>
      <c r="K2" s="35" t="s">
        <v>102</v>
      </c>
      <c r="L2" s="141" t="s">
        <v>10</v>
      </c>
      <c r="M2" s="142"/>
      <c r="N2" s="142"/>
      <c r="O2" s="35" t="s">
        <v>103</v>
      </c>
      <c r="P2" s="140" t="s">
        <v>11</v>
      </c>
      <c r="Q2" s="140"/>
      <c r="R2" s="140"/>
      <c r="S2" s="140"/>
      <c r="T2" s="140" t="s">
        <v>21</v>
      </c>
      <c r="U2" s="140"/>
      <c r="V2" s="140"/>
      <c r="W2" s="141" t="s">
        <v>13</v>
      </c>
      <c r="X2" s="142"/>
      <c r="Y2" s="142"/>
      <c r="Z2" s="143"/>
      <c r="AA2" s="35" t="s">
        <v>104</v>
      </c>
      <c r="AB2" s="141" t="s">
        <v>14</v>
      </c>
      <c r="AC2" s="142"/>
      <c r="AD2" s="142"/>
      <c r="AE2" s="35" t="s">
        <v>105</v>
      </c>
      <c r="AF2" s="141" t="s">
        <v>15</v>
      </c>
      <c r="AG2" s="142"/>
      <c r="AH2" s="142"/>
      <c r="AI2" s="35" t="s">
        <v>106</v>
      </c>
      <c r="AJ2" s="141" t="s">
        <v>16</v>
      </c>
      <c r="AK2" s="142"/>
      <c r="AL2" s="142"/>
      <c r="AM2" s="143"/>
      <c r="AN2" s="141" t="s">
        <v>17</v>
      </c>
      <c r="AO2" s="142"/>
      <c r="AP2" s="142"/>
      <c r="AQ2" s="143"/>
      <c r="AR2" s="99" t="s">
        <v>107</v>
      </c>
      <c r="AS2" s="141" t="s">
        <v>18</v>
      </c>
      <c r="AT2" s="142"/>
      <c r="AU2" s="142"/>
      <c r="AV2" s="35" t="s">
        <v>108</v>
      </c>
      <c r="AW2" s="141" t="s">
        <v>19</v>
      </c>
      <c r="AX2" s="142"/>
      <c r="AY2" s="142"/>
      <c r="AZ2" s="142"/>
      <c r="BA2" s="35" t="s">
        <v>109</v>
      </c>
      <c r="BB2" s="141" t="s">
        <v>20</v>
      </c>
      <c r="BC2" s="142"/>
      <c r="BD2" s="142"/>
      <c r="BE2" s="140" t="s">
        <v>22</v>
      </c>
      <c r="BF2" s="140"/>
      <c r="BG2" s="140"/>
      <c r="BH2" s="140" t="s">
        <v>23</v>
      </c>
      <c r="BI2" s="140"/>
      <c r="BJ2" s="140"/>
      <c r="BK2" s="124"/>
      <c r="BL2" s="124"/>
      <c r="BM2" s="124"/>
      <c r="BN2" s="124"/>
      <c r="BO2" s="124"/>
      <c r="BP2" s="124"/>
      <c r="BQ2" s="124"/>
      <c r="BR2" s="124"/>
      <c r="BS2" s="124"/>
      <c r="BT2" s="124"/>
      <c r="BU2" s="124"/>
      <c r="BV2" s="124"/>
    </row>
    <row r="3" spans="1:74" ht="15" customHeight="1">
      <c r="A3" s="144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7"/>
      <c r="T3" s="138" t="s">
        <v>3</v>
      </c>
      <c r="U3" s="138" t="s">
        <v>4</v>
      </c>
      <c r="V3" s="138" t="s">
        <v>5</v>
      </c>
      <c r="W3" s="141" t="s">
        <v>0</v>
      </c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42"/>
      <c r="AS3" s="142"/>
      <c r="AT3" s="142"/>
      <c r="AU3" s="142"/>
      <c r="AV3" s="142"/>
      <c r="AW3" s="142"/>
      <c r="AX3" s="142"/>
      <c r="AY3" s="142"/>
      <c r="AZ3" s="142"/>
      <c r="BA3" s="142"/>
      <c r="BB3" s="142"/>
      <c r="BC3" s="142"/>
      <c r="BD3" s="142"/>
      <c r="BE3" s="138" t="s">
        <v>3</v>
      </c>
      <c r="BF3" s="138" t="s">
        <v>4</v>
      </c>
      <c r="BG3" s="138" t="s">
        <v>5</v>
      </c>
      <c r="BH3" s="138" t="s">
        <v>3</v>
      </c>
      <c r="BI3" s="138" t="s">
        <v>4</v>
      </c>
      <c r="BJ3" s="138" t="s">
        <v>5</v>
      </c>
      <c r="BK3" s="124"/>
      <c r="BL3" s="124"/>
      <c r="BM3" s="124"/>
      <c r="BN3" s="124"/>
      <c r="BO3" s="124"/>
      <c r="BP3" s="124"/>
      <c r="BQ3" s="124"/>
      <c r="BR3" s="124"/>
      <c r="BS3" s="124"/>
      <c r="BT3" s="124"/>
      <c r="BU3" s="124"/>
      <c r="BV3" s="124"/>
    </row>
    <row r="4" spans="1:74">
      <c r="A4" s="144"/>
      <c r="B4" s="39">
        <v>35</v>
      </c>
      <c r="C4" s="5">
        <v>36</v>
      </c>
      <c r="D4" s="34">
        <v>37</v>
      </c>
      <c r="E4" s="34">
        <v>38</v>
      </c>
      <c r="F4" s="34">
        <v>39</v>
      </c>
      <c r="G4" s="34">
        <v>40</v>
      </c>
      <c r="H4" s="34">
        <v>41</v>
      </c>
      <c r="I4" s="34">
        <v>42</v>
      </c>
      <c r="J4" s="34">
        <v>43</v>
      </c>
      <c r="K4" s="34">
        <v>44</v>
      </c>
      <c r="L4" s="34">
        <v>45</v>
      </c>
      <c r="M4" s="34">
        <v>46</v>
      </c>
      <c r="N4" s="34">
        <v>47</v>
      </c>
      <c r="O4" s="34">
        <v>48</v>
      </c>
      <c r="P4" s="34">
        <v>49</v>
      </c>
      <c r="Q4" s="34">
        <v>50</v>
      </c>
      <c r="R4" s="34">
        <v>51</v>
      </c>
      <c r="S4" s="34">
        <v>52</v>
      </c>
      <c r="T4" s="138"/>
      <c r="U4" s="138"/>
      <c r="V4" s="138"/>
      <c r="W4" s="34">
        <v>1</v>
      </c>
      <c r="X4" s="36">
        <v>2</v>
      </c>
      <c r="Y4" s="34">
        <v>3</v>
      </c>
      <c r="Z4" s="37">
        <v>4</v>
      </c>
      <c r="AA4" s="34">
        <v>5</v>
      </c>
      <c r="AB4" s="34">
        <v>6</v>
      </c>
      <c r="AC4" s="34">
        <v>7</v>
      </c>
      <c r="AD4" s="34">
        <v>8</v>
      </c>
      <c r="AE4" s="34">
        <v>9</v>
      </c>
      <c r="AF4" s="34">
        <v>10</v>
      </c>
      <c r="AG4" s="34">
        <v>11</v>
      </c>
      <c r="AH4" s="34">
        <v>12</v>
      </c>
      <c r="AI4" s="34">
        <v>13</v>
      </c>
      <c r="AJ4" s="34">
        <v>14</v>
      </c>
      <c r="AK4" s="34">
        <v>15</v>
      </c>
      <c r="AL4" s="34">
        <v>16</v>
      </c>
      <c r="AM4" s="34">
        <v>17</v>
      </c>
      <c r="AN4" s="34">
        <v>18</v>
      </c>
      <c r="AO4" s="34">
        <v>19</v>
      </c>
      <c r="AP4" s="34">
        <v>20</v>
      </c>
      <c r="AQ4" s="34">
        <v>21</v>
      </c>
      <c r="AR4" s="34">
        <v>22</v>
      </c>
      <c r="AS4" s="34">
        <v>23</v>
      </c>
      <c r="AT4" s="34">
        <v>24</v>
      </c>
      <c r="AU4" s="34">
        <v>25</v>
      </c>
      <c r="AV4" s="34">
        <v>26</v>
      </c>
      <c r="AW4" s="34">
        <v>27</v>
      </c>
      <c r="AX4" s="34">
        <v>28</v>
      </c>
      <c r="AY4" s="34">
        <v>29</v>
      </c>
      <c r="AZ4" s="34">
        <v>30</v>
      </c>
      <c r="BA4" s="34">
        <v>31</v>
      </c>
      <c r="BB4" s="34">
        <v>32</v>
      </c>
      <c r="BC4" s="34">
        <v>33</v>
      </c>
      <c r="BD4" s="34">
        <v>34</v>
      </c>
      <c r="BE4" s="138"/>
      <c r="BF4" s="138"/>
      <c r="BG4" s="138"/>
      <c r="BH4" s="138"/>
      <c r="BI4" s="138"/>
      <c r="BJ4" s="138"/>
      <c r="BK4" s="124"/>
      <c r="BL4" s="124"/>
      <c r="BM4" s="124"/>
      <c r="BN4" s="124"/>
      <c r="BO4" s="124"/>
      <c r="BP4" s="124"/>
      <c r="BQ4" s="124"/>
      <c r="BR4" s="124"/>
      <c r="BS4" s="124"/>
      <c r="BT4" s="124"/>
      <c r="BU4" s="124"/>
      <c r="BV4" s="124"/>
    </row>
    <row r="5" spans="1:74">
      <c r="A5" s="144"/>
      <c r="B5" s="39"/>
      <c r="C5" s="140" t="s">
        <v>1</v>
      </c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38"/>
      <c r="U5" s="138"/>
      <c r="V5" s="138"/>
      <c r="W5" s="141" t="s">
        <v>1</v>
      </c>
      <c r="X5" s="142"/>
      <c r="Y5" s="142"/>
      <c r="Z5" s="142"/>
      <c r="AA5" s="142"/>
      <c r="AB5" s="142"/>
      <c r="AC5" s="142"/>
      <c r="AD5" s="142"/>
      <c r="AE5" s="142"/>
      <c r="AF5" s="142"/>
      <c r="AG5" s="142"/>
      <c r="AH5" s="142"/>
      <c r="AI5" s="142"/>
      <c r="AJ5" s="142"/>
      <c r="AK5" s="142"/>
      <c r="AL5" s="142"/>
      <c r="AM5" s="142"/>
      <c r="AN5" s="142"/>
      <c r="AO5" s="142"/>
      <c r="AP5" s="142"/>
      <c r="AQ5" s="142"/>
      <c r="AR5" s="142"/>
      <c r="AS5" s="142"/>
      <c r="AT5" s="142"/>
      <c r="AU5" s="142"/>
      <c r="AV5" s="142"/>
      <c r="AW5" s="142"/>
      <c r="AX5" s="142"/>
      <c r="AY5" s="142"/>
      <c r="AZ5" s="142"/>
      <c r="BA5" s="142"/>
      <c r="BB5" s="142"/>
      <c r="BC5" s="142"/>
      <c r="BD5" s="142"/>
      <c r="BE5" s="138"/>
      <c r="BF5" s="138"/>
      <c r="BG5" s="138"/>
      <c r="BH5" s="138"/>
      <c r="BI5" s="138"/>
      <c r="BJ5" s="138"/>
      <c r="BK5" s="124"/>
      <c r="BL5" s="124"/>
      <c r="BM5" s="124"/>
      <c r="BN5" s="124"/>
      <c r="BO5" s="124"/>
      <c r="BP5" s="124"/>
      <c r="BQ5" s="124"/>
      <c r="BR5" s="124"/>
      <c r="BS5" s="124"/>
      <c r="BT5" s="124"/>
      <c r="BU5" s="124"/>
      <c r="BV5" s="124"/>
    </row>
    <row r="6" spans="1:74" ht="33.75" customHeight="1">
      <c r="A6" s="145"/>
      <c r="B6" s="34">
        <v>1</v>
      </c>
      <c r="C6" s="34">
        <v>2</v>
      </c>
      <c r="D6" s="34">
        <v>3</v>
      </c>
      <c r="E6" s="34">
        <v>4</v>
      </c>
      <c r="F6" s="34">
        <v>5</v>
      </c>
      <c r="G6" s="34">
        <v>6</v>
      </c>
      <c r="H6" s="34">
        <v>7</v>
      </c>
      <c r="I6" s="34">
        <v>8</v>
      </c>
      <c r="J6" s="34">
        <v>9</v>
      </c>
      <c r="K6" s="34">
        <v>10</v>
      </c>
      <c r="L6" s="34">
        <v>11</v>
      </c>
      <c r="M6" s="34">
        <v>12</v>
      </c>
      <c r="N6" s="34">
        <v>13</v>
      </c>
      <c r="O6" s="34">
        <v>14</v>
      </c>
      <c r="P6" s="34">
        <v>15</v>
      </c>
      <c r="Q6" s="34">
        <v>16</v>
      </c>
      <c r="R6" s="34">
        <v>17</v>
      </c>
      <c r="S6" s="34">
        <v>18</v>
      </c>
      <c r="T6" s="138"/>
      <c r="U6" s="138"/>
      <c r="V6" s="138"/>
      <c r="W6" s="36">
        <v>19</v>
      </c>
      <c r="X6" s="34">
        <v>20</v>
      </c>
      <c r="Y6" s="37">
        <v>21</v>
      </c>
      <c r="Z6" s="34">
        <v>22</v>
      </c>
      <c r="AA6" s="34">
        <v>23</v>
      </c>
      <c r="AB6" s="34">
        <v>24</v>
      </c>
      <c r="AC6" s="34">
        <v>25</v>
      </c>
      <c r="AD6" s="34">
        <v>26</v>
      </c>
      <c r="AE6" s="34">
        <v>27</v>
      </c>
      <c r="AF6" s="34">
        <v>28</v>
      </c>
      <c r="AG6" s="34">
        <v>29</v>
      </c>
      <c r="AH6" s="34">
        <v>30</v>
      </c>
      <c r="AI6" s="34">
        <v>31</v>
      </c>
      <c r="AJ6" s="34">
        <v>32</v>
      </c>
      <c r="AK6" s="34">
        <v>33</v>
      </c>
      <c r="AL6" s="34">
        <v>34</v>
      </c>
      <c r="AM6" s="34">
        <v>35</v>
      </c>
      <c r="AN6" s="34">
        <v>36</v>
      </c>
      <c r="AO6" s="34">
        <v>37</v>
      </c>
      <c r="AP6" s="34">
        <v>38</v>
      </c>
      <c r="AQ6" s="34">
        <v>39</v>
      </c>
      <c r="AR6" s="34">
        <v>40</v>
      </c>
      <c r="AS6" s="34">
        <v>41</v>
      </c>
      <c r="AT6" s="34">
        <v>42</v>
      </c>
      <c r="AU6" s="34">
        <v>43</v>
      </c>
      <c r="AV6" s="34">
        <v>44</v>
      </c>
      <c r="AW6" s="34">
        <v>45</v>
      </c>
      <c r="AX6" s="34">
        <v>46</v>
      </c>
      <c r="AY6" s="34">
        <v>47</v>
      </c>
      <c r="AZ6" s="34">
        <v>48</v>
      </c>
      <c r="BA6" s="34">
        <v>49</v>
      </c>
      <c r="BB6" s="34">
        <v>50</v>
      </c>
      <c r="BC6" s="34">
        <v>51</v>
      </c>
      <c r="BD6" s="3">
        <v>52</v>
      </c>
      <c r="BE6" s="138"/>
      <c r="BF6" s="138"/>
      <c r="BG6" s="138"/>
      <c r="BH6" s="138"/>
      <c r="BI6" s="138"/>
      <c r="BJ6" s="138"/>
      <c r="BK6" s="124"/>
      <c r="BL6" s="124"/>
      <c r="BM6" s="124"/>
      <c r="BN6" s="124"/>
      <c r="BO6" s="124"/>
      <c r="BP6" s="124"/>
      <c r="BQ6" s="124"/>
      <c r="BR6" s="124"/>
      <c r="BS6" s="124"/>
      <c r="BT6" s="124"/>
      <c r="BU6" s="124"/>
      <c r="BV6" s="124"/>
    </row>
    <row r="7" spans="1:74">
      <c r="A7" s="64" t="s">
        <v>67</v>
      </c>
      <c r="B7" s="49"/>
      <c r="C7" s="76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100"/>
      <c r="U7" s="101"/>
      <c r="V7" s="102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124"/>
      <c r="BL7" s="124"/>
      <c r="BM7" s="124"/>
      <c r="BN7" s="124"/>
      <c r="BO7" s="124"/>
      <c r="BP7" s="124"/>
      <c r="BQ7" s="124"/>
      <c r="BR7" s="124"/>
      <c r="BS7" s="124"/>
      <c r="BT7" s="124"/>
      <c r="BU7" s="124"/>
      <c r="BV7" s="124"/>
    </row>
    <row r="8" spans="1:74">
      <c r="A8" s="65" t="s">
        <v>68</v>
      </c>
      <c r="B8" s="51"/>
      <c r="C8" s="93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4"/>
      <c r="U8" s="95"/>
      <c r="V8" s="103"/>
      <c r="W8" s="104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103"/>
      <c r="BF8" s="94"/>
      <c r="BG8" s="103"/>
      <c r="BH8" s="94"/>
      <c r="BI8" s="94"/>
      <c r="BJ8" s="94"/>
      <c r="BK8" s="124"/>
      <c r="BL8" s="124"/>
      <c r="BM8" s="124"/>
      <c r="BN8" s="124"/>
      <c r="BO8" s="124"/>
      <c r="BP8" s="124"/>
      <c r="BQ8" s="124"/>
      <c r="BR8" s="124"/>
      <c r="BS8" s="124"/>
      <c r="BT8" s="124"/>
      <c r="BU8" s="124"/>
      <c r="BV8" s="124"/>
    </row>
    <row r="9" spans="1:74">
      <c r="A9" s="65" t="s">
        <v>84</v>
      </c>
      <c r="B9" s="52">
        <v>1</v>
      </c>
      <c r="C9" s="105">
        <v>2</v>
      </c>
      <c r="D9" s="105">
        <v>2</v>
      </c>
      <c r="E9" s="105">
        <v>2</v>
      </c>
      <c r="F9" s="105">
        <v>2</v>
      </c>
      <c r="G9" s="105">
        <v>2</v>
      </c>
      <c r="H9" s="105">
        <v>2</v>
      </c>
      <c r="I9" s="105">
        <v>2</v>
      </c>
      <c r="J9" s="105">
        <v>2</v>
      </c>
      <c r="K9" s="105">
        <v>2</v>
      </c>
      <c r="L9" s="105">
        <v>2</v>
      </c>
      <c r="M9" s="105">
        <v>2</v>
      </c>
      <c r="N9" s="105">
        <v>2</v>
      </c>
      <c r="O9" s="105">
        <v>2</v>
      </c>
      <c r="P9" s="105">
        <v>2</v>
      </c>
      <c r="Q9" s="105">
        <v>2</v>
      </c>
      <c r="R9" s="105">
        <v>2</v>
      </c>
      <c r="S9" s="105">
        <v>1</v>
      </c>
      <c r="T9" s="105">
        <f>SUM(B9:S9)</f>
        <v>34</v>
      </c>
      <c r="U9" s="118">
        <f>V9-T9</f>
        <v>0</v>
      </c>
      <c r="V9" s="72">
        <v>34</v>
      </c>
      <c r="W9" s="104"/>
      <c r="X9" s="85"/>
      <c r="Y9" s="95">
        <v>1</v>
      </c>
      <c r="Z9" s="95">
        <v>1</v>
      </c>
      <c r="AA9" s="95">
        <v>1</v>
      </c>
      <c r="AB9" s="95">
        <v>1</v>
      </c>
      <c r="AC9" s="95">
        <v>1</v>
      </c>
      <c r="AD9" s="95">
        <v>1</v>
      </c>
      <c r="AE9" s="95">
        <v>1</v>
      </c>
      <c r="AF9" s="95">
        <v>1</v>
      </c>
      <c r="AG9" s="95">
        <v>1</v>
      </c>
      <c r="AH9" s="95">
        <v>1</v>
      </c>
      <c r="AI9" s="95">
        <v>1</v>
      </c>
      <c r="AJ9" s="95">
        <v>1</v>
      </c>
      <c r="AK9" s="95">
        <v>1</v>
      </c>
      <c r="AL9" s="95">
        <v>1</v>
      </c>
      <c r="AM9" s="95">
        <v>1</v>
      </c>
      <c r="AN9" s="95">
        <v>1</v>
      </c>
      <c r="AO9" s="95">
        <v>1</v>
      </c>
      <c r="AP9" s="95">
        <v>1</v>
      </c>
      <c r="AQ9" s="95">
        <v>1</v>
      </c>
      <c r="AR9" s="95">
        <v>1</v>
      </c>
      <c r="AS9" s="95">
        <v>1</v>
      </c>
      <c r="AT9" s="95">
        <v>1</v>
      </c>
      <c r="AU9" s="88"/>
      <c r="AV9" s="94"/>
      <c r="AW9" s="94"/>
      <c r="AX9" s="94"/>
      <c r="AY9" s="94"/>
      <c r="AZ9" s="94"/>
      <c r="BA9" s="94"/>
      <c r="BB9" s="94"/>
      <c r="BC9" s="94"/>
      <c r="BD9" s="13"/>
      <c r="BE9" s="89">
        <f>SUM(Y9:BD9)</f>
        <v>22</v>
      </c>
      <c r="BF9" s="107">
        <f>BG9-BE9</f>
        <v>0</v>
      </c>
      <c r="BG9" s="72">
        <v>22</v>
      </c>
      <c r="BH9" s="51">
        <f>BE9+T9</f>
        <v>56</v>
      </c>
      <c r="BI9" s="51">
        <v>0</v>
      </c>
      <c r="BJ9" s="51">
        <f>BG9+V9</f>
        <v>56</v>
      </c>
      <c r="BK9" s="124"/>
      <c r="BL9" s="124"/>
      <c r="BM9" s="124"/>
      <c r="BN9" s="124"/>
      <c r="BO9" s="124"/>
      <c r="BP9" s="124"/>
      <c r="BQ9" s="124"/>
      <c r="BR9" s="124"/>
      <c r="BS9" s="124"/>
      <c r="BT9" s="124"/>
      <c r="BU9" s="124"/>
      <c r="BV9" s="124"/>
    </row>
    <row r="10" spans="1:74">
      <c r="A10" s="65" t="s">
        <v>85</v>
      </c>
      <c r="B10" s="52"/>
      <c r="C10" s="105">
        <v>1</v>
      </c>
      <c r="D10" s="105">
        <v>1</v>
      </c>
      <c r="E10" s="105">
        <v>1</v>
      </c>
      <c r="F10" s="105">
        <v>1</v>
      </c>
      <c r="G10" s="105">
        <v>1</v>
      </c>
      <c r="H10" s="105">
        <v>1</v>
      </c>
      <c r="I10" s="105">
        <v>1</v>
      </c>
      <c r="J10" s="105">
        <v>1</v>
      </c>
      <c r="K10" s="105">
        <v>1</v>
      </c>
      <c r="L10" s="105">
        <v>1</v>
      </c>
      <c r="M10" s="105">
        <v>1</v>
      </c>
      <c r="N10" s="105">
        <v>1</v>
      </c>
      <c r="O10" s="105">
        <v>1</v>
      </c>
      <c r="P10" s="105">
        <v>1</v>
      </c>
      <c r="Q10" s="105">
        <v>1</v>
      </c>
      <c r="R10" s="105">
        <v>1</v>
      </c>
      <c r="S10" s="105">
        <v>1</v>
      </c>
      <c r="T10" s="105">
        <f t="shared" ref="T10:T44" si="0">SUM(B10:S10)</f>
        <v>17</v>
      </c>
      <c r="U10" s="118">
        <f t="shared" ref="U10:U44" si="1">V10-T10</f>
        <v>0</v>
      </c>
      <c r="V10" s="72">
        <v>17</v>
      </c>
      <c r="W10" s="104"/>
      <c r="X10" s="85"/>
      <c r="Y10" s="95">
        <v>2</v>
      </c>
      <c r="Z10" s="95">
        <v>2</v>
      </c>
      <c r="AA10" s="95">
        <v>2</v>
      </c>
      <c r="AB10" s="95">
        <v>2</v>
      </c>
      <c r="AC10" s="95">
        <v>2</v>
      </c>
      <c r="AD10" s="95">
        <v>2</v>
      </c>
      <c r="AE10" s="95">
        <v>2</v>
      </c>
      <c r="AF10" s="95">
        <v>2</v>
      </c>
      <c r="AG10" s="95">
        <v>2</v>
      </c>
      <c r="AH10" s="95">
        <v>2</v>
      </c>
      <c r="AI10" s="95">
        <v>2</v>
      </c>
      <c r="AJ10" s="95">
        <v>3</v>
      </c>
      <c r="AK10" s="95">
        <v>3</v>
      </c>
      <c r="AL10" s="95">
        <v>2</v>
      </c>
      <c r="AM10" s="95">
        <v>2</v>
      </c>
      <c r="AN10" s="95">
        <v>2</v>
      </c>
      <c r="AO10" s="95">
        <v>2</v>
      </c>
      <c r="AP10" s="95">
        <v>3</v>
      </c>
      <c r="AQ10" s="95">
        <v>2</v>
      </c>
      <c r="AR10" s="95">
        <v>2</v>
      </c>
      <c r="AS10" s="95">
        <v>3</v>
      </c>
      <c r="AT10" s="95"/>
      <c r="AU10" s="88"/>
      <c r="AV10" s="94"/>
      <c r="AW10" s="94"/>
      <c r="AX10" s="94"/>
      <c r="AY10" s="94"/>
      <c r="AZ10" s="94"/>
      <c r="BA10" s="94"/>
      <c r="BB10" s="94"/>
      <c r="BC10" s="94"/>
      <c r="BD10" s="13"/>
      <c r="BE10" s="89">
        <f t="shared" ref="BE10:BE44" si="2">SUM(Y10:BD10)</f>
        <v>46</v>
      </c>
      <c r="BF10" s="107">
        <f t="shared" ref="BF10:BF44" si="3">BG10-BE10</f>
        <v>0</v>
      </c>
      <c r="BG10" s="72">
        <v>46</v>
      </c>
      <c r="BH10" s="51">
        <f t="shared" ref="BH10:BJ49" si="4">BE10+T10</f>
        <v>63</v>
      </c>
      <c r="BI10" s="51">
        <v>0</v>
      </c>
      <c r="BJ10" s="51">
        <f t="shared" si="4"/>
        <v>63</v>
      </c>
      <c r="BK10" s="124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</row>
    <row r="11" spans="1:74">
      <c r="A11" s="65" t="s">
        <v>69</v>
      </c>
      <c r="B11" s="53">
        <v>2</v>
      </c>
      <c r="C11" s="105">
        <v>2</v>
      </c>
      <c r="D11" s="105">
        <v>2</v>
      </c>
      <c r="E11" s="105">
        <v>2</v>
      </c>
      <c r="F11" s="105">
        <v>2</v>
      </c>
      <c r="G11" s="105">
        <v>2</v>
      </c>
      <c r="H11" s="105">
        <v>2</v>
      </c>
      <c r="I11" s="105">
        <v>2</v>
      </c>
      <c r="J11" s="105">
        <v>2</v>
      </c>
      <c r="K11" s="105">
        <v>2</v>
      </c>
      <c r="L11" s="105">
        <v>2</v>
      </c>
      <c r="M11" s="105">
        <v>2</v>
      </c>
      <c r="N11" s="105">
        <v>2</v>
      </c>
      <c r="O11" s="105">
        <v>2</v>
      </c>
      <c r="P11" s="105">
        <v>1</v>
      </c>
      <c r="Q11" s="105">
        <v>1</v>
      </c>
      <c r="R11" s="105">
        <v>1</v>
      </c>
      <c r="S11" s="105">
        <v>1</v>
      </c>
      <c r="T11" s="105">
        <f t="shared" si="0"/>
        <v>32</v>
      </c>
      <c r="U11" s="118">
        <f t="shared" si="1"/>
        <v>0</v>
      </c>
      <c r="V11" s="72">
        <v>32</v>
      </c>
      <c r="W11" s="98"/>
      <c r="X11" s="94"/>
      <c r="Y11" s="95">
        <v>3</v>
      </c>
      <c r="Z11" s="95">
        <v>3</v>
      </c>
      <c r="AA11" s="95">
        <v>3</v>
      </c>
      <c r="AB11" s="95">
        <v>3</v>
      </c>
      <c r="AC11" s="95">
        <v>3</v>
      </c>
      <c r="AD11" s="95">
        <v>3</v>
      </c>
      <c r="AE11" s="95">
        <v>3</v>
      </c>
      <c r="AF11" s="95">
        <v>3</v>
      </c>
      <c r="AG11" s="95">
        <v>3</v>
      </c>
      <c r="AH11" s="95">
        <v>3</v>
      </c>
      <c r="AI11" s="95">
        <v>3</v>
      </c>
      <c r="AJ11" s="95">
        <v>3</v>
      </c>
      <c r="AK11" s="95">
        <v>3</v>
      </c>
      <c r="AL11" s="95">
        <v>3</v>
      </c>
      <c r="AM11" s="95">
        <v>3</v>
      </c>
      <c r="AN11" s="95">
        <v>3</v>
      </c>
      <c r="AO11" s="95">
        <v>3</v>
      </c>
      <c r="AP11" s="95">
        <v>3</v>
      </c>
      <c r="AQ11" s="95">
        <v>3</v>
      </c>
      <c r="AR11" s="95">
        <v>2</v>
      </c>
      <c r="AS11" s="95">
        <v>2</v>
      </c>
      <c r="AT11" s="95">
        <v>2</v>
      </c>
      <c r="AU11" s="94"/>
      <c r="AV11" s="94"/>
      <c r="AW11" s="94"/>
      <c r="AX11" s="94"/>
      <c r="AY11" s="94"/>
      <c r="AZ11" s="94"/>
      <c r="BA11" s="94"/>
      <c r="BB11" s="94"/>
      <c r="BC11" s="94"/>
      <c r="BD11" s="13"/>
      <c r="BE11" s="89">
        <f t="shared" si="2"/>
        <v>63</v>
      </c>
      <c r="BF11" s="107">
        <f t="shared" si="3"/>
        <v>0</v>
      </c>
      <c r="BG11" s="72">
        <v>63</v>
      </c>
      <c r="BH11" s="51">
        <f t="shared" si="4"/>
        <v>95</v>
      </c>
      <c r="BI11" s="51">
        <v>0</v>
      </c>
      <c r="BJ11" s="51">
        <f t="shared" si="4"/>
        <v>95</v>
      </c>
      <c r="BK11" s="124"/>
      <c r="BL11" s="124"/>
      <c r="BM11" s="124"/>
      <c r="BN11" s="124"/>
      <c r="BO11" s="124"/>
      <c r="BP11" s="124"/>
      <c r="BQ11" s="124"/>
      <c r="BR11" s="124"/>
      <c r="BS11" s="124"/>
      <c r="BT11" s="124"/>
      <c r="BU11" s="124"/>
      <c r="BV11" s="124"/>
    </row>
    <row r="12" spans="1:74" ht="38.25">
      <c r="A12" s="65" t="s">
        <v>70</v>
      </c>
      <c r="B12" s="53">
        <v>2</v>
      </c>
      <c r="C12" s="105">
        <v>4</v>
      </c>
      <c r="D12" s="105">
        <v>4</v>
      </c>
      <c r="E12" s="105">
        <v>4</v>
      </c>
      <c r="F12" s="105">
        <v>4</v>
      </c>
      <c r="G12" s="105">
        <v>4</v>
      </c>
      <c r="H12" s="105">
        <v>4</v>
      </c>
      <c r="I12" s="105">
        <v>4</v>
      </c>
      <c r="J12" s="105">
        <v>4</v>
      </c>
      <c r="K12" s="105">
        <v>4</v>
      </c>
      <c r="L12" s="105">
        <v>4</v>
      </c>
      <c r="M12" s="105">
        <v>4</v>
      </c>
      <c r="N12" s="105">
        <v>4</v>
      </c>
      <c r="O12" s="105">
        <v>4</v>
      </c>
      <c r="P12" s="105">
        <v>4</v>
      </c>
      <c r="Q12" s="105">
        <v>4</v>
      </c>
      <c r="R12" s="105">
        <v>4</v>
      </c>
      <c r="S12" s="105">
        <v>2</v>
      </c>
      <c r="T12" s="105">
        <f t="shared" si="0"/>
        <v>68</v>
      </c>
      <c r="U12" s="118">
        <f t="shared" si="1"/>
        <v>0</v>
      </c>
      <c r="V12" s="72">
        <v>68</v>
      </c>
      <c r="W12" s="98"/>
      <c r="X12" s="94"/>
      <c r="Y12" s="95">
        <v>3</v>
      </c>
      <c r="Z12" s="95">
        <v>3</v>
      </c>
      <c r="AA12" s="95">
        <v>3</v>
      </c>
      <c r="AB12" s="95">
        <v>3</v>
      </c>
      <c r="AC12" s="95">
        <v>3</v>
      </c>
      <c r="AD12" s="95">
        <v>3</v>
      </c>
      <c r="AE12" s="95">
        <v>3</v>
      </c>
      <c r="AF12" s="95">
        <v>3</v>
      </c>
      <c r="AG12" s="95">
        <v>3</v>
      </c>
      <c r="AH12" s="95">
        <v>3</v>
      </c>
      <c r="AI12" s="95">
        <v>3</v>
      </c>
      <c r="AJ12" s="95">
        <v>3</v>
      </c>
      <c r="AK12" s="95">
        <v>3</v>
      </c>
      <c r="AL12" s="95">
        <v>3</v>
      </c>
      <c r="AM12" s="95">
        <v>3</v>
      </c>
      <c r="AN12" s="95">
        <v>2</v>
      </c>
      <c r="AO12" s="95">
        <v>2</v>
      </c>
      <c r="AP12" s="95">
        <v>2</v>
      </c>
      <c r="AQ12" s="95">
        <v>2</v>
      </c>
      <c r="AR12" s="95">
        <v>3</v>
      </c>
      <c r="AS12" s="95">
        <v>3</v>
      </c>
      <c r="AT12" s="95">
        <v>3</v>
      </c>
      <c r="AU12" s="93"/>
      <c r="AV12" s="94"/>
      <c r="AW12" s="94"/>
      <c r="AX12" s="94"/>
      <c r="AY12" s="94"/>
      <c r="AZ12" s="94"/>
      <c r="BA12" s="94"/>
      <c r="BB12" s="94"/>
      <c r="BC12" s="94"/>
      <c r="BD12" s="13"/>
      <c r="BE12" s="89">
        <f t="shared" si="2"/>
        <v>62</v>
      </c>
      <c r="BF12" s="107">
        <f t="shared" si="3"/>
        <v>0</v>
      </c>
      <c r="BG12" s="72">
        <v>62</v>
      </c>
      <c r="BH12" s="51">
        <f t="shared" si="4"/>
        <v>130</v>
      </c>
      <c r="BI12" s="51">
        <v>0</v>
      </c>
      <c r="BJ12" s="51">
        <f t="shared" si="4"/>
        <v>130</v>
      </c>
      <c r="BK12" s="124"/>
      <c r="BL12" s="124"/>
      <c r="BM12" s="124"/>
      <c r="BN12" s="124"/>
      <c r="BO12" s="124"/>
      <c r="BP12" s="124"/>
      <c r="BQ12" s="124"/>
      <c r="BR12" s="124"/>
      <c r="BS12" s="124"/>
      <c r="BT12" s="124"/>
      <c r="BU12" s="124"/>
      <c r="BV12" s="124"/>
    </row>
    <row r="13" spans="1:74">
      <c r="A13" s="65" t="s">
        <v>71</v>
      </c>
      <c r="B13" s="53">
        <v>1</v>
      </c>
      <c r="C13" s="105">
        <v>2</v>
      </c>
      <c r="D13" s="105">
        <v>2</v>
      </c>
      <c r="E13" s="105">
        <v>2</v>
      </c>
      <c r="F13" s="105">
        <v>2</v>
      </c>
      <c r="G13" s="105">
        <v>2</v>
      </c>
      <c r="H13" s="105">
        <v>2</v>
      </c>
      <c r="I13" s="105">
        <v>2</v>
      </c>
      <c r="J13" s="105">
        <v>2</v>
      </c>
      <c r="K13" s="105">
        <v>2</v>
      </c>
      <c r="L13" s="105">
        <v>2</v>
      </c>
      <c r="M13" s="105">
        <v>2</v>
      </c>
      <c r="N13" s="105">
        <v>2</v>
      </c>
      <c r="O13" s="105">
        <v>2</v>
      </c>
      <c r="P13" s="105">
        <v>2</v>
      </c>
      <c r="Q13" s="105">
        <v>2</v>
      </c>
      <c r="R13" s="105">
        <v>2</v>
      </c>
      <c r="S13" s="105">
        <v>1</v>
      </c>
      <c r="T13" s="105">
        <f t="shared" si="0"/>
        <v>34</v>
      </c>
      <c r="U13" s="118">
        <f t="shared" si="1"/>
        <v>0</v>
      </c>
      <c r="V13" s="72">
        <v>34</v>
      </c>
      <c r="W13" s="98"/>
      <c r="X13" s="94"/>
      <c r="Y13" s="95">
        <v>1</v>
      </c>
      <c r="Z13" s="95">
        <v>1</v>
      </c>
      <c r="AA13" s="95">
        <v>1</v>
      </c>
      <c r="AB13" s="95">
        <v>1</v>
      </c>
      <c r="AC13" s="95">
        <v>1</v>
      </c>
      <c r="AD13" s="95">
        <v>1</v>
      </c>
      <c r="AE13" s="95">
        <v>1</v>
      </c>
      <c r="AF13" s="95">
        <v>1</v>
      </c>
      <c r="AG13" s="95">
        <v>1</v>
      </c>
      <c r="AH13" s="95">
        <v>1</v>
      </c>
      <c r="AI13" s="95">
        <v>1</v>
      </c>
      <c r="AJ13" s="95">
        <v>1</v>
      </c>
      <c r="AK13" s="95">
        <v>1</v>
      </c>
      <c r="AL13" s="95">
        <v>1</v>
      </c>
      <c r="AM13" s="95">
        <v>1</v>
      </c>
      <c r="AN13" s="95">
        <v>1</v>
      </c>
      <c r="AO13" s="95">
        <v>1</v>
      </c>
      <c r="AP13" s="95">
        <v>1</v>
      </c>
      <c r="AQ13" s="95">
        <v>1</v>
      </c>
      <c r="AR13" s="95">
        <v>2</v>
      </c>
      <c r="AS13" s="95">
        <v>1</v>
      </c>
      <c r="AT13" s="95">
        <v>1</v>
      </c>
      <c r="AU13" s="93"/>
      <c r="AV13" s="94"/>
      <c r="AW13" s="94"/>
      <c r="AX13" s="94"/>
      <c r="AY13" s="94"/>
      <c r="AZ13" s="94"/>
      <c r="BA13" s="94"/>
      <c r="BB13" s="94"/>
      <c r="BC13" s="94"/>
      <c r="BD13" s="13"/>
      <c r="BE13" s="89">
        <f t="shared" si="2"/>
        <v>23</v>
      </c>
      <c r="BF13" s="107">
        <f t="shared" si="3"/>
        <v>0</v>
      </c>
      <c r="BG13" s="72">
        <v>23</v>
      </c>
      <c r="BH13" s="51">
        <f t="shared" si="4"/>
        <v>57</v>
      </c>
      <c r="BI13" s="51">
        <v>0</v>
      </c>
      <c r="BJ13" s="51">
        <f t="shared" si="4"/>
        <v>57</v>
      </c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</row>
    <row r="14" spans="1:74">
      <c r="A14" s="65" t="s">
        <v>72</v>
      </c>
      <c r="B14" s="53"/>
      <c r="C14" s="105">
        <v>3</v>
      </c>
      <c r="D14" s="105">
        <v>3</v>
      </c>
      <c r="E14" s="105">
        <v>3</v>
      </c>
      <c r="F14" s="105">
        <v>3</v>
      </c>
      <c r="G14" s="105">
        <v>3</v>
      </c>
      <c r="H14" s="105">
        <v>3</v>
      </c>
      <c r="I14" s="105">
        <v>3</v>
      </c>
      <c r="J14" s="105">
        <v>3</v>
      </c>
      <c r="K14" s="105">
        <v>3</v>
      </c>
      <c r="L14" s="105">
        <v>3</v>
      </c>
      <c r="M14" s="105">
        <v>3</v>
      </c>
      <c r="N14" s="105">
        <v>3</v>
      </c>
      <c r="O14" s="105">
        <v>4</v>
      </c>
      <c r="P14" s="105">
        <v>3</v>
      </c>
      <c r="Q14" s="105">
        <v>3</v>
      </c>
      <c r="R14" s="105">
        <v>3</v>
      </c>
      <c r="S14" s="105">
        <v>2</v>
      </c>
      <c r="T14" s="105">
        <f t="shared" si="0"/>
        <v>51</v>
      </c>
      <c r="U14" s="118">
        <f t="shared" si="1"/>
        <v>0</v>
      </c>
      <c r="V14" s="72">
        <v>51</v>
      </c>
      <c r="W14" s="98"/>
      <c r="X14" s="94"/>
      <c r="Y14" s="95">
        <v>2</v>
      </c>
      <c r="Z14" s="95">
        <v>2</v>
      </c>
      <c r="AA14" s="95">
        <v>2</v>
      </c>
      <c r="AB14" s="95">
        <v>2</v>
      </c>
      <c r="AC14" s="95">
        <v>2</v>
      </c>
      <c r="AD14" s="95">
        <v>2</v>
      </c>
      <c r="AE14" s="95">
        <v>2</v>
      </c>
      <c r="AF14" s="95">
        <v>2</v>
      </c>
      <c r="AG14" s="95">
        <v>2</v>
      </c>
      <c r="AH14" s="95">
        <v>2</v>
      </c>
      <c r="AI14" s="95">
        <v>2</v>
      </c>
      <c r="AJ14" s="95">
        <v>1</v>
      </c>
      <c r="AK14" s="95">
        <v>1</v>
      </c>
      <c r="AL14" s="95">
        <v>1</v>
      </c>
      <c r="AM14" s="95">
        <v>1</v>
      </c>
      <c r="AN14" s="95">
        <v>2</v>
      </c>
      <c r="AO14" s="95">
        <v>2</v>
      </c>
      <c r="AP14" s="95">
        <v>2</v>
      </c>
      <c r="AQ14" s="95">
        <v>2</v>
      </c>
      <c r="AR14" s="95">
        <v>2</v>
      </c>
      <c r="AS14" s="95">
        <v>2</v>
      </c>
      <c r="AT14" s="95">
        <v>2</v>
      </c>
      <c r="AU14" s="93"/>
      <c r="AV14" s="94"/>
      <c r="AW14" s="94"/>
      <c r="AX14" s="94"/>
      <c r="AY14" s="94"/>
      <c r="AZ14" s="94"/>
      <c r="BA14" s="94"/>
      <c r="BB14" s="94"/>
      <c r="BC14" s="94"/>
      <c r="BD14" s="13"/>
      <c r="BE14" s="89">
        <f t="shared" si="2"/>
        <v>40</v>
      </c>
      <c r="BF14" s="107">
        <f t="shared" si="3"/>
        <v>0</v>
      </c>
      <c r="BG14" s="72">
        <v>40</v>
      </c>
      <c r="BH14" s="51">
        <f t="shared" si="4"/>
        <v>91</v>
      </c>
      <c r="BI14" s="51">
        <v>0</v>
      </c>
      <c r="BJ14" s="51">
        <f t="shared" si="4"/>
        <v>91</v>
      </c>
      <c r="BK14" s="124"/>
      <c r="BL14" s="124"/>
      <c r="BM14" s="124"/>
      <c r="BN14" s="124"/>
      <c r="BO14" s="124"/>
      <c r="BP14" s="124"/>
      <c r="BQ14" s="124"/>
      <c r="BR14" s="124"/>
      <c r="BS14" s="124"/>
      <c r="BT14" s="124"/>
      <c r="BU14" s="124"/>
      <c r="BV14" s="124"/>
    </row>
    <row r="15" spans="1:74" s="14" customFormat="1" ht="25.5">
      <c r="A15" s="65" t="s">
        <v>73</v>
      </c>
      <c r="B15" s="53"/>
      <c r="C15" s="105">
        <v>1</v>
      </c>
      <c r="D15" s="105">
        <v>1</v>
      </c>
      <c r="E15" s="105">
        <v>1</v>
      </c>
      <c r="F15" s="105">
        <v>1</v>
      </c>
      <c r="G15" s="105">
        <v>1</v>
      </c>
      <c r="H15" s="105">
        <v>1</v>
      </c>
      <c r="I15" s="105">
        <v>1</v>
      </c>
      <c r="J15" s="105">
        <v>1</v>
      </c>
      <c r="K15" s="105">
        <v>1</v>
      </c>
      <c r="L15" s="105">
        <v>1</v>
      </c>
      <c r="M15" s="105">
        <v>1</v>
      </c>
      <c r="N15" s="105">
        <v>1</v>
      </c>
      <c r="O15" s="105"/>
      <c r="P15" s="105">
        <v>1</v>
      </c>
      <c r="Q15" s="105">
        <v>1</v>
      </c>
      <c r="R15" s="105">
        <v>1</v>
      </c>
      <c r="S15" s="105">
        <v>1</v>
      </c>
      <c r="T15" s="105">
        <f t="shared" si="0"/>
        <v>16</v>
      </c>
      <c r="U15" s="118">
        <f t="shared" si="1"/>
        <v>0</v>
      </c>
      <c r="V15" s="72">
        <v>16</v>
      </c>
      <c r="W15" s="98"/>
      <c r="X15" s="94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3"/>
      <c r="AV15" s="94"/>
      <c r="AW15" s="94"/>
      <c r="AX15" s="94"/>
      <c r="AY15" s="94"/>
      <c r="AZ15" s="94"/>
      <c r="BA15" s="94"/>
      <c r="BB15" s="94"/>
      <c r="BC15" s="94"/>
      <c r="BD15" s="85"/>
      <c r="BE15" s="89"/>
      <c r="BF15" s="107"/>
      <c r="BG15" s="72"/>
      <c r="BH15" s="51">
        <f t="shared" si="4"/>
        <v>16</v>
      </c>
      <c r="BI15" s="51">
        <v>0</v>
      </c>
      <c r="BJ15" s="51">
        <f t="shared" si="4"/>
        <v>16</v>
      </c>
      <c r="BK15" s="124"/>
      <c r="BL15" s="124"/>
      <c r="BM15" s="124"/>
      <c r="BN15" s="124"/>
      <c r="BO15" s="124"/>
      <c r="BP15" s="124"/>
      <c r="BQ15" s="124"/>
      <c r="BR15" s="124"/>
      <c r="BS15" s="124"/>
      <c r="BT15" s="124"/>
      <c r="BU15" s="124"/>
      <c r="BV15" s="124"/>
    </row>
    <row r="16" spans="1:74">
      <c r="A16" s="65" t="s">
        <v>74</v>
      </c>
      <c r="B16" s="53"/>
      <c r="C16" s="105">
        <v>2</v>
      </c>
      <c r="D16" s="105">
        <v>2</v>
      </c>
      <c r="E16" s="105">
        <v>2</v>
      </c>
      <c r="F16" s="105">
        <v>2</v>
      </c>
      <c r="G16" s="105">
        <v>2</v>
      </c>
      <c r="H16" s="105">
        <v>2</v>
      </c>
      <c r="I16" s="105">
        <v>2</v>
      </c>
      <c r="J16" s="105">
        <v>2</v>
      </c>
      <c r="K16" s="105">
        <v>2</v>
      </c>
      <c r="L16" s="105">
        <v>2</v>
      </c>
      <c r="M16" s="105">
        <v>2</v>
      </c>
      <c r="N16" s="105">
        <v>1</v>
      </c>
      <c r="O16" s="105">
        <v>2</v>
      </c>
      <c r="P16" s="105">
        <v>2</v>
      </c>
      <c r="Q16" s="105">
        <v>2</v>
      </c>
      <c r="R16" s="105">
        <v>2</v>
      </c>
      <c r="S16" s="105">
        <v>1</v>
      </c>
      <c r="T16" s="105">
        <f t="shared" si="0"/>
        <v>32</v>
      </c>
      <c r="U16" s="118">
        <f t="shared" si="1"/>
        <v>0</v>
      </c>
      <c r="V16" s="72">
        <v>32</v>
      </c>
      <c r="W16" s="98"/>
      <c r="X16" s="94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3"/>
      <c r="AV16" s="94"/>
      <c r="AW16" s="94"/>
      <c r="AX16" s="94"/>
      <c r="AY16" s="94"/>
      <c r="AZ16" s="94"/>
      <c r="BA16" s="94"/>
      <c r="BB16" s="94"/>
      <c r="BC16" s="94"/>
      <c r="BD16" s="13"/>
      <c r="BE16" s="89"/>
      <c r="BF16" s="107"/>
      <c r="BG16" s="72"/>
      <c r="BH16" s="51">
        <f t="shared" si="4"/>
        <v>32</v>
      </c>
      <c r="BI16" s="51">
        <v>0</v>
      </c>
      <c r="BJ16" s="51">
        <f t="shared" si="4"/>
        <v>32</v>
      </c>
      <c r="BK16" s="124"/>
      <c r="BL16" s="124"/>
      <c r="BM16" s="124"/>
      <c r="BN16" s="124"/>
      <c r="BO16" s="124"/>
      <c r="BP16" s="124"/>
      <c r="BQ16" s="124"/>
      <c r="BR16" s="124"/>
      <c r="BS16" s="124"/>
      <c r="BT16" s="124"/>
      <c r="BU16" s="124"/>
      <c r="BV16" s="124"/>
    </row>
    <row r="17" spans="1:74">
      <c r="A17" s="65" t="s">
        <v>75</v>
      </c>
      <c r="B17" s="53"/>
      <c r="C17" s="105">
        <v>1</v>
      </c>
      <c r="D17" s="105">
        <v>1</v>
      </c>
      <c r="E17" s="105">
        <v>1</v>
      </c>
      <c r="F17" s="105">
        <v>1</v>
      </c>
      <c r="G17" s="105">
        <v>1</v>
      </c>
      <c r="H17" s="105">
        <v>1</v>
      </c>
      <c r="I17" s="105">
        <v>1</v>
      </c>
      <c r="J17" s="105">
        <v>1</v>
      </c>
      <c r="K17" s="105">
        <v>1</v>
      </c>
      <c r="L17" s="105">
        <v>1</v>
      </c>
      <c r="M17" s="105">
        <v>1</v>
      </c>
      <c r="N17" s="105">
        <v>1</v>
      </c>
      <c r="O17" s="105">
        <v>1</v>
      </c>
      <c r="P17" s="105">
        <v>1</v>
      </c>
      <c r="Q17" s="105">
        <v>1</v>
      </c>
      <c r="R17" s="105">
        <v>1</v>
      </c>
      <c r="S17" s="105">
        <v>1</v>
      </c>
      <c r="T17" s="105">
        <f t="shared" si="0"/>
        <v>17</v>
      </c>
      <c r="U17" s="118">
        <f t="shared" si="1"/>
        <v>0</v>
      </c>
      <c r="V17" s="72">
        <v>17</v>
      </c>
      <c r="W17" s="98"/>
      <c r="X17" s="94"/>
      <c r="Y17" s="95">
        <v>1</v>
      </c>
      <c r="Z17" s="95">
        <v>1</v>
      </c>
      <c r="AA17" s="95">
        <v>1</v>
      </c>
      <c r="AB17" s="95">
        <v>1</v>
      </c>
      <c r="AC17" s="95">
        <v>1</v>
      </c>
      <c r="AD17" s="95">
        <v>1</v>
      </c>
      <c r="AE17" s="95">
        <v>1</v>
      </c>
      <c r="AF17" s="95">
        <v>1</v>
      </c>
      <c r="AG17" s="95">
        <v>1</v>
      </c>
      <c r="AH17" s="95">
        <v>1</v>
      </c>
      <c r="AI17" s="95">
        <v>1</v>
      </c>
      <c r="AJ17" s="95">
        <v>1</v>
      </c>
      <c r="AK17" s="95">
        <v>1</v>
      </c>
      <c r="AL17" s="95">
        <v>1</v>
      </c>
      <c r="AM17" s="95">
        <v>1</v>
      </c>
      <c r="AN17" s="95">
        <v>1</v>
      </c>
      <c r="AO17" s="95">
        <v>1</v>
      </c>
      <c r="AP17" s="95">
        <v>1</v>
      </c>
      <c r="AQ17" s="95">
        <v>1</v>
      </c>
      <c r="AR17" s="95">
        <v>1</v>
      </c>
      <c r="AS17" s="95">
        <v>1</v>
      </c>
      <c r="AT17" s="95">
        <v>1</v>
      </c>
      <c r="AU17" s="93"/>
      <c r="AV17" s="94"/>
      <c r="AW17" s="94"/>
      <c r="AX17" s="94"/>
      <c r="AY17" s="94"/>
      <c r="AZ17" s="94"/>
      <c r="BA17" s="94"/>
      <c r="BB17" s="94"/>
      <c r="BC17" s="94"/>
      <c r="BD17" s="13"/>
      <c r="BE17" s="89">
        <f t="shared" si="2"/>
        <v>22</v>
      </c>
      <c r="BF17" s="107">
        <f t="shared" si="3"/>
        <v>0</v>
      </c>
      <c r="BG17" s="72">
        <v>22</v>
      </c>
      <c r="BH17" s="51">
        <f t="shared" si="4"/>
        <v>39</v>
      </c>
      <c r="BI17" s="51">
        <v>0</v>
      </c>
      <c r="BJ17" s="51">
        <f t="shared" si="4"/>
        <v>39</v>
      </c>
      <c r="BK17" s="124"/>
      <c r="BL17" s="124"/>
      <c r="BM17" s="124"/>
      <c r="BN17" s="124"/>
      <c r="BO17" s="124"/>
      <c r="BP17" s="124"/>
      <c r="BQ17" s="124"/>
      <c r="BR17" s="124"/>
      <c r="BS17" s="124"/>
      <c r="BT17" s="124"/>
      <c r="BU17" s="124"/>
      <c r="BV17" s="124"/>
    </row>
    <row r="18" spans="1:74">
      <c r="A18" s="65" t="s">
        <v>76</v>
      </c>
      <c r="B18" s="53"/>
      <c r="C18" s="105">
        <v>1</v>
      </c>
      <c r="D18" s="105">
        <v>1</v>
      </c>
      <c r="E18" s="105">
        <v>1</v>
      </c>
      <c r="F18" s="105">
        <v>1</v>
      </c>
      <c r="G18" s="105">
        <v>1</v>
      </c>
      <c r="H18" s="105">
        <v>1</v>
      </c>
      <c r="I18" s="105">
        <v>1</v>
      </c>
      <c r="J18" s="105">
        <v>1</v>
      </c>
      <c r="K18" s="105">
        <v>1</v>
      </c>
      <c r="L18" s="105">
        <v>1</v>
      </c>
      <c r="M18" s="105">
        <v>1</v>
      </c>
      <c r="N18" s="105">
        <v>1</v>
      </c>
      <c r="O18" s="105">
        <v>1</v>
      </c>
      <c r="P18" s="105">
        <v>1</v>
      </c>
      <c r="Q18" s="105">
        <v>1</v>
      </c>
      <c r="R18" s="105">
        <v>1</v>
      </c>
      <c r="S18" s="105">
        <v>1</v>
      </c>
      <c r="T18" s="105">
        <f t="shared" si="0"/>
        <v>17</v>
      </c>
      <c r="U18" s="118">
        <f t="shared" si="1"/>
        <v>0</v>
      </c>
      <c r="V18" s="72">
        <v>17</v>
      </c>
      <c r="W18" s="98"/>
      <c r="X18" s="94"/>
      <c r="Y18" s="95">
        <v>1</v>
      </c>
      <c r="Z18" s="95">
        <v>1</v>
      </c>
      <c r="AA18" s="95">
        <v>1</v>
      </c>
      <c r="AB18" s="95">
        <v>1</v>
      </c>
      <c r="AC18" s="95">
        <v>1</v>
      </c>
      <c r="AD18" s="95">
        <v>1</v>
      </c>
      <c r="AE18" s="95">
        <v>1</v>
      </c>
      <c r="AF18" s="95">
        <v>1</v>
      </c>
      <c r="AG18" s="95">
        <v>1</v>
      </c>
      <c r="AH18" s="95">
        <v>1</v>
      </c>
      <c r="AI18" s="95">
        <v>1</v>
      </c>
      <c r="AJ18" s="95">
        <v>1</v>
      </c>
      <c r="AK18" s="95">
        <v>1</v>
      </c>
      <c r="AL18" s="95">
        <v>1</v>
      </c>
      <c r="AM18" s="95">
        <v>2</v>
      </c>
      <c r="AN18" s="95">
        <v>2</v>
      </c>
      <c r="AO18" s="95">
        <v>1</v>
      </c>
      <c r="AP18" s="95">
        <v>1</v>
      </c>
      <c r="AQ18" s="95">
        <v>1</v>
      </c>
      <c r="AR18" s="95">
        <v>1</v>
      </c>
      <c r="AS18" s="95">
        <v>1</v>
      </c>
      <c r="AT18" s="95">
        <v>1</v>
      </c>
      <c r="AU18" s="93"/>
      <c r="AV18" s="94"/>
      <c r="AW18" s="94"/>
      <c r="AX18" s="94"/>
      <c r="AY18" s="94"/>
      <c r="AZ18" s="94"/>
      <c r="BA18" s="94"/>
      <c r="BB18" s="94"/>
      <c r="BC18" s="94"/>
      <c r="BD18" s="13"/>
      <c r="BE18" s="89">
        <f t="shared" si="2"/>
        <v>24</v>
      </c>
      <c r="BF18" s="107">
        <f t="shared" si="3"/>
        <v>0</v>
      </c>
      <c r="BG18" s="72">
        <v>24</v>
      </c>
      <c r="BH18" s="51">
        <f t="shared" si="4"/>
        <v>41</v>
      </c>
      <c r="BI18" s="51">
        <v>0</v>
      </c>
      <c r="BJ18" s="51">
        <f t="shared" si="4"/>
        <v>41</v>
      </c>
      <c r="BK18" s="124"/>
      <c r="BL18" s="124"/>
      <c r="BM18" s="124"/>
      <c r="BN18" s="124"/>
      <c r="BO18" s="124"/>
      <c r="BP18" s="124"/>
      <c r="BQ18" s="124"/>
      <c r="BR18" s="124"/>
      <c r="BS18" s="124"/>
      <c r="BT18" s="124"/>
      <c r="BU18" s="124"/>
      <c r="BV18" s="124"/>
    </row>
    <row r="19" spans="1:74">
      <c r="A19" s="65" t="s">
        <v>77</v>
      </c>
      <c r="B19" s="53"/>
      <c r="C19" s="105">
        <v>1</v>
      </c>
      <c r="D19" s="105">
        <v>1</v>
      </c>
      <c r="E19" s="105">
        <v>1</v>
      </c>
      <c r="F19" s="105">
        <v>1</v>
      </c>
      <c r="G19" s="105">
        <v>1</v>
      </c>
      <c r="H19" s="105">
        <v>1</v>
      </c>
      <c r="I19" s="105">
        <v>1</v>
      </c>
      <c r="J19" s="105">
        <v>1</v>
      </c>
      <c r="K19" s="105">
        <v>1</v>
      </c>
      <c r="L19" s="105">
        <v>1</v>
      </c>
      <c r="M19" s="105">
        <v>1</v>
      </c>
      <c r="N19" s="105">
        <v>1</v>
      </c>
      <c r="O19" s="105">
        <v>1</v>
      </c>
      <c r="P19" s="105">
        <v>1</v>
      </c>
      <c r="Q19" s="105">
        <v>1</v>
      </c>
      <c r="R19" s="105">
        <v>1</v>
      </c>
      <c r="S19" s="105">
        <v>1</v>
      </c>
      <c r="T19" s="105">
        <f t="shared" si="0"/>
        <v>17</v>
      </c>
      <c r="U19" s="118">
        <f t="shared" si="1"/>
        <v>0</v>
      </c>
      <c r="V19" s="72">
        <v>17</v>
      </c>
      <c r="W19" s="98"/>
      <c r="X19" s="94"/>
      <c r="Y19" s="95">
        <v>1</v>
      </c>
      <c r="Z19" s="95">
        <v>1</v>
      </c>
      <c r="AA19" s="95">
        <v>1</v>
      </c>
      <c r="AB19" s="95">
        <v>1</v>
      </c>
      <c r="AC19" s="95">
        <v>1</v>
      </c>
      <c r="AD19" s="95">
        <v>1</v>
      </c>
      <c r="AE19" s="95">
        <v>1</v>
      </c>
      <c r="AF19" s="95">
        <v>1</v>
      </c>
      <c r="AG19" s="95">
        <v>1</v>
      </c>
      <c r="AH19" s="95">
        <v>1</v>
      </c>
      <c r="AI19" s="95">
        <v>1</v>
      </c>
      <c r="AJ19" s="95">
        <v>1</v>
      </c>
      <c r="AK19" s="95">
        <v>1</v>
      </c>
      <c r="AL19" s="95">
        <v>1</v>
      </c>
      <c r="AM19" s="95">
        <v>1</v>
      </c>
      <c r="AN19" s="95">
        <v>1</v>
      </c>
      <c r="AO19" s="95">
        <v>1</v>
      </c>
      <c r="AP19" s="95">
        <v>1</v>
      </c>
      <c r="AQ19" s="95">
        <v>1</v>
      </c>
      <c r="AR19" s="95">
        <v>1</v>
      </c>
      <c r="AS19" s="95">
        <v>1</v>
      </c>
      <c r="AT19" s="95">
        <v>1</v>
      </c>
      <c r="AU19" s="93"/>
      <c r="AV19" s="94"/>
      <c r="AW19" s="94"/>
      <c r="AX19" s="94"/>
      <c r="AY19" s="94"/>
      <c r="AZ19" s="94"/>
      <c r="BA19" s="94"/>
      <c r="BB19" s="94"/>
      <c r="BC19" s="94"/>
      <c r="BD19" s="13"/>
      <c r="BE19" s="89">
        <f t="shared" si="2"/>
        <v>22</v>
      </c>
      <c r="BF19" s="107">
        <f t="shared" si="3"/>
        <v>0</v>
      </c>
      <c r="BG19" s="72">
        <v>22</v>
      </c>
      <c r="BH19" s="51">
        <f t="shared" si="4"/>
        <v>39</v>
      </c>
      <c r="BI19" s="51">
        <v>0</v>
      </c>
      <c r="BJ19" s="51">
        <f t="shared" si="4"/>
        <v>39</v>
      </c>
      <c r="BK19" s="124"/>
      <c r="BL19" s="124"/>
      <c r="BM19" s="124"/>
      <c r="BN19" s="124"/>
      <c r="BO19" s="124"/>
      <c r="BP19" s="124"/>
      <c r="BQ19" s="124"/>
      <c r="BR19" s="124"/>
      <c r="BS19" s="124"/>
      <c r="BT19" s="124"/>
      <c r="BU19" s="124"/>
      <c r="BV19" s="124"/>
    </row>
    <row r="20" spans="1:74">
      <c r="A20" s="65" t="s">
        <v>78</v>
      </c>
      <c r="B20" s="53">
        <v>4</v>
      </c>
      <c r="C20" s="105">
        <v>4</v>
      </c>
      <c r="D20" s="105">
        <v>4</v>
      </c>
      <c r="E20" s="105">
        <v>4</v>
      </c>
      <c r="F20" s="105">
        <v>4</v>
      </c>
      <c r="G20" s="105">
        <v>4</v>
      </c>
      <c r="H20" s="105">
        <v>4</v>
      </c>
      <c r="I20" s="105">
        <v>4</v>
      </c>
      <c r="J20" s="105">
        <v>4</v>
      </c>
      <c r="K20" s="105">
        <v>3</v>
      </c>
      <c r="L20" s="105">
        <v>3</v>
      </c>
      <c r="M20" s="105">
        <v>4</v>
      </c>
      <c r="N20" s="105">
        <v>4</v>
      </c>
      <c r="O20" s="105">
        <v>4</v>
      </c>
      <c r="P20" s="105">
        <v>4</v>
      </c>
      <c r="Q20" s="105">
        <v>4</v>
      </c>
      <c r="R20" s="105">
        <v>4</v>
      </c>
      <c r="S20" s="105"/>
      <c r="T20" s="105">
        <f t="shared" si="0"/>
        <v>66</v>
      </c>
      <c r="U20" s="118">
        <f t="shared" si="1"/>
        <v>0</v>
      </c>
      <c r="V20" s="72">
        <v>66</v>
      </c>
      <c r="W20" s="98"/>
      <c r="X20" s="94"/>
      <c r="Y20" s="95">
        <v>3</v>
      </c>
      <c r="Z20" s="95">
        <v>3</v>
      </c>
      <c r="AA20" s="95">
        <v>3</v>
      </c>
      <c r="AB20" s="95">
        <v>3</v>
      </c>
      <c r="AC20" s="95">
        <v>3</v>
      </c>
      <c r="AD20" s="95">
        <v>3</v>
      </c>
      <c r="AE20" s="95">
        <v>3</v>
      </c>
      <c r="AF20" s="95">
        <v>3</v>
      </c>
      <c r="AG20" s="95">
        <v>3</v>
      </c>
      <c r="AH20" s="95">
        <v>3</v>
      </c>
      <c r="AI20" s="95">
        <v>3</v>
      </c>
      <c r="AJ20" s="95">
        <v>3</v>
      </c>
      <c r="AK20" s="95">
        <v>3</v>
      </c>
      <c r="AL20" s="95">
        <v>3</v>
      </c>
      <c r="AM20" s="95">
        <v>3</v>
      </c>
      <c r="AN20" s="95">
        <v>3</v>
      </c>
      <c r="AO20" s="95">
        <v>3</v>
      </c>
      <c r="AP20" s="95">
        <v>3</v>
      </c>
      <c r="AQ20" s="95">
        <v>3</v>
      </c>
      <c r="AR20" s="95">
        <v>3</v>
      </c>
      <c r="AS20" s="95">
        <v>3</v>
      </c>
      <c r="AT20" s="95">
        <v>3</v>
      </c>
      <c r="AU20" s="93"/>
      <c r="AV20" s="94"/>
      <c r="AW20" s="94"/>
      <c r="AX20" s="94"/>
      <c r="AY20" s="94"/>
      <c r="AZ20" s="94"/>
      <c r="BA20" s="94"/>
      <c r="BB20" s="94"/>
      <c r="BC20" s="94"/>
      <c r="BD20" s="13"/>
      <c r="BE20" s="89">
        <f t="shared" si="2"/>
        <v>66</v>
      </c>
      <c r="BF20" s="107">
        <f t="shared" si="3"/>
        <v>0</v>
      </c>
      <c r="BG20" s="72">
        <v>66</v>
      </c>
      <c r="BH20" s="51">
        <f t="shared" si="4"/>
        <v>132</v>
      </c>
      <c r="BI20" s="51">
        <v>0</v>
      </c>
      <c r="BJ20" s="51">
        <f t="shared" si="4"/>
        <v>132</v>
      </c>
      <c r="BK20" s="124"/>
      <c r="BL20" s="124"/>
      <c r="BM20" s="124"/>
      <c r="BN20" s="124"/>
      <c r="BO20" s="124"/>
      <c r="BP20" s="124"/>
      <c r="BQ20" s="124"/>
      <c r="BR20" s="124"/>
      <c r="BS20" s="124"/>
      <c r="BT20" s="124"/>
      <c r="BU20" s="124"/>
      <c r="BV20" s="124"/>
    </row>
    <row r="21" spans="1:74">
      <c r="A21" s="65" t="s">
        <v>79</v>
      </c>
      <c r="B21" s="53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18"/>
      <c r="V21" s="72"/>
      <c r="W21" s="98"/>
      <c r="X21" s="94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3"/>
      <c r="AV21" s="94"/>
      <c r="AW21" s="94"/>
      <c r="AX21" s="94"/>
      <c r="AY21" s="94"/>
      <c r="AZ21" s="94"/>
      <c r="BA21" s="94"/>
      <c r="BB21" s="94"/>
      <c r="BC21" s="94"/>
      <c r="BD21" s="13"/>
      <c r="BE21" s="89"/>
      <c r="BF21" s="107"/>
      <c r="BG21" s="72"/>
      <c r="BH21" s="51"/>
      <c r="BI21" s="93"/>
      <c r="BJ21" s="51"/>
      <c r="BK21" s="124"/>
      <c r="BL21" s="124"/>
      <c r="BM21" s="124"/>
      <c r="BN21" s="124"/>
      <c r="BO21" s="124"/>
      <c r="BP21" s="124"/>
      <c r="BQ21" s="124"/>
      <c r="BR21" s="124"/>
      <c r="BS21" s="124"/>
      <c r="BT21" s="124"/>
      <c r="BU21" s="124"/>
      <c r="BV21" s="124"/>
    </row>
    <row r="22" spans="1:74">
      <c r="A22" s="65" t="s">
        <v>80</v>
      </c>
      <c r="B22" s="53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18"/>
      <c r="V22" s="72"/>
      <c r="W22" s="98"/>
      <c r="X22" s="94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3"/>
      <c r="AV22" s="94"/>
      <c r="AW22" s="94"/>
      <c r="AX22" s="94"/>
      <c r="AY22" s="94"/>
      <c r="AZ22" s="94"/>
      <c r="BA22" s="94"/>
      <c r="BB22" s="94"/>
      <c r="BC22" s="94"/>
      <c r="BD22" s="13"/>
      <c r="BE22" s="89"/>
      <c r="BF22" s="107"/>
      <c r="BG22" s="72"/>
      <c r="BH22" s="51"/>
      <c r="BI22" s="93"/>
      <c r="BJ22" s="51"/>
      <c r="BK22" s="124"/>
      <c r="BL22" s="124"/>
      <c r="BM22" s="124"/>
      <c r="BN22" s="124"/>
      <c r="BO22" s="124"/>
      <c r="BP22" s="124"/>
      <c r="BQ22" s="124"/>
      <c r="BR22" s="124"/>
      <c r="BS22" s="124"/>
      <c r="BT22" s="124"/>
      <c r="BU22" s="124"/>
      <c r="BV22" s="124"/>
    </row>
    <row r="23" spans="1:74" s="14" customFormat="1" ht="25.5">
      <c r="A23" s="65" t="s">
        <v>81</v>
      </c>
      <c r="B23" s="53">
        <v>1</v>
      </c>
      <c r="C23" s="105">
        <v>2</v>
      </c>
      <c r="D23" s="105">
        <v>2</v>
      </c>
      <c r="E23" s="105">
        <v>2</v>
      </c>
      <c r="F23" s="105">
        <v>2</v>
      </c>
      <c r="G23" s="105">
        <v>2</v>
      </c>
      <c r="H23" s="105">
        <v>2</v>
      </c>
      <c r="I23" s="105">
        <v>2</v>
      </c>
      <c r="J23" s="105">
        <v>2</v>
      </c>
      <c r="K23" s="105">
        <v>2</v>
      </c>
      <c r="L23" s="105">
        <v>2</v>
      </c>
      <c r="M23" s="105">
        <v>2</v>
      </c>
      <c r="N23" s="105">
        <v>2</v>
      </c>
      <c r="O23" s="105">
        <v>2</v>
      </c>
      <c r="P23" s="105">
        <v>2</v>
      </c>
      <c r="Q23" s="105">
        <v>3</v>
      </c>
      <c r="R23" s="105">
        <v>3</v>
      </c>
      <c r="S23" s="105">
        <v>1</v>
      </c>
      <c r="T23" s="105">
        <f t="shared" si="0"/>
        <v>36</v>
      </c>
      <c r="U23" s="118">
        <f t="shared" si="1"/>
        <v>0</v>
      </c>
      <c r="V23" s="72">
        <v>36</v>
      </c>
      <c r="W23" s="98"/>
      <c r="X23" s="94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3"/>
      <c r="AV23" s="94"/>
      <c r="AW23" s="94"/>
      <c r="AX23" s="94"/>
      <c r="AY23" s="94"/>
      <c r="AZ23" s="94"/>
      <c r="BA23" s="94"/>
      <c r="BB23" s="94"/>
      <c r="BC23" s="94"/>
      <c r="BD23" s="85"/>
      <c r="BE23" s="89"/>
      <c r="BF23" s="107"/>
      <c r="BG23" s="72"/>
      <c r="BH23" s="51">
        <f t="shared" si="4"/>
        <v>36</v>
      </c>
      <c r="BI23" s="93">
        <v>0</v>
      </c>
      <c r="BJ23" s="51">
        <f t="shared" si="4"/>
        <v>36</v>
      </c>
      <c r="BK23" s="124"/>
      <c r="BL23" s="124"/>
      <c r="BM23" s="124"/>
      <c r="BN23" s="124"/>
      <c r="BO23" s="124"/>
      <c r="BP23" s="124"/>
      <c r="BQ23" s="124"/>
      <c r="BR23" s="124"/>
      <c r="BS23" s="124"/>
      <c r="BT23" s="124"/>
      <c r="BU23" s="124"/>
      <c r="BV23" s="124"/>
    </row>
    <row r="24" spans="1:74" s="14" customFormat="1">
      <c r="A24" s="65" t="s">
        <v>82</v>
      </c>
      <c r="B24" s="53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18"/>
      <c r="V24" s="72"/>
      <c r="W24" s="98"/>
      <c r="X24" s="94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3"/>
      <c r="AV24" s="94"/>
      <c r="AW24" s="94"/>
      <c r="AX24" s="94"/>
      <c r="AY24" s="94"/>
      <c r="AZ24" s="94"/>
      <c r="BA24" s="94"/>
      <c r="BB24" s="94"/>
      <c r="BC24" s="94"/>
      <c r="BD24" s="85"/>
      <c r="BE24" s="89"/>
      <c r="BF24" s="107"/>
      <c r="BG24" s="72"/>
      <c r="BH24" s="51"/>
      <c r="BI24" s="93"/>
      <c r="BJ24" s="51"/>
      <c r="BK24" s="124"/>
      <c r="BL24" s="124"/>
      <c r="BM24" s="124"/>
      <c r="BN24" s="124"/>
      <c r="BO24" s="124"/>
      <c r="BP24" s="124"/>
      <c r="BQ24" s="124"/>
      <c r="BR24" s="124"/>
      <c r="BS24" s="124"/>
      <c r="BT24" s="124"/>
      <c r="BU24" s="124"/>
      <c r="BV24" s="124"/>
    </row>
    <row r="25" spans="1:74" ht="18" customHeight="1">
      <c r="A25" s="65" t="s">
        <v>83</v>
      </c>
      <c r="B25" s="53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18"/>
      <c r="V25" s="72"/>
      <c r="W25" s="98"/>
      <c r="X25" s="94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3"/>
      <c r="AV25" s="94"/>
      <c r="AW25" s="94"/>
      <c r="AX25" s="94"/>
      <c r="AY25" s="94"/>
      <c r="AZ25" s="94"/>
      <c r="BA25" s="94"/>
      <c r="BB25" s="94"/>
      <c r="BC25" s="94"/>
      <c r="BD25" s="13"/>
      <c r="BE25" s="89"/>
      <c r="BF25" s="107"/>
      <c r="BG25" s="72"/>
      <c r="BH25" s="51"/>
      <c r="BI25" s="93"/>
      <c r="BJ25" s="51"/>
      <c r="BK25" s="124"/>
      <c r="BL25" s="124"/>
      <c r="BM25" s="124"/>
      <c r="BN25" s="124"/>
      <c r="BO25" s="124"/>
      <c r="BP25" s="124"/>
      <c r="BQ25" s="124"/>
      <c r="BR25" s="124"/>
      <c r="BS25" s="124"/>
      <c r="BT25" s="124"/>
      <c r="BU25" s="124"/>
      <c r="BV25" s="124"/>
    </row>
    <row r="26" spans="1:74" ht="25.5">
      <c r="A26" s="63" t="s">
        <v>46</v>
      </c>
      <c r="B26" s="108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0"/>
      <c r="U26" s="101"/>
      <c r="V26" s="74"/>
      <c r="W26" s="112"/>
      <c r="X26" s="86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81"/>
      <c r="AV26" s="86"/>
      <c r="AW26" s="86"/>
      <c r="AX26" s="86"/>
      <c r="AY26" s="86"/>
      <c r="AZ26" s="86"/>
      <c r="BA26" s="86"/>
      <c r="BB26" s="86"/>
      <c r="BC26" s="86"/>
      <c r="BD26" s="9"/>
      <c r="BE26" s="80"/>
      <c r="BF26" s="114"/>
      <c r="BG26" s="74"/>
      <c r="BH26" s="92"/>
      <c r="BI26" s="81"/>
      <c r="BJ26" s="92"/>
      <c r="BK26" s="124"/>
      <c r="BL26" s="124"/>
      <c r="BM26" s="124"/>
      <c r="BN26" s="124"/>
      <c r="BO26" s="124"/>
      <c r="BP26" s="124"/>
      <c r="BQ26" s="124"/>
      <c r="BR26" s="124"/>
      <c r="BS26" s="124"/>
      <c r="BT26" s="124"/>
      <c r="BU26" s="124"/>
      <c r="BV26" s="124"/>
    </row>
    <row r="27" spans="1:74">
      <c r="A27" s="50" t="s">
        <v>47</v>
      </c>
      <c r="B27" s="53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18"/>
      <c r="V27" s="72"/>
      <c r="W27" s="98"/>
      <c r="X27" s="94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3"/>
      <c r="AV27" s="94"/>
      <c r="AW27" s="94"/>
      <c r="AX27" s="94"/>
      <c r="AY27" s="94"/>
      <c r="AZ27" s="94"/>
      <c r="BA27" s="94"/>
      <c r="BB27" s="94"/>
      <c r="BC27" s="94"/>
      <c r="BD27" s="13"/>
      <c r="BE27" s="89"/>
      <c r="BF27" s="107"/>
      <c r="BG27" s="72"/>
      <c r="BH27" s="51"/>
      <c r="BI27" s="93"/>
      <c r="BJ27" s="51"/>
      <c r="BK27" s="124"/>
      <c r="BL27" s="124"/>
      <c r="BM27" s="124"/>
      <c r="BN27" s="124"/>
      <c r="BO27" s="124"/>
      <c r="BP27" s="124"/>
      <c r="BQ27" s="124"/>
      <c r="BR27" s="124"/>
      <c r="BS27" s="124"/>
      <c r="BT27" s="124"/>
      <c r="BU27" s="124"/>
      <c r="BV27" s="124"/>
    </row>
    <row r="28" spans="1:74">
      <c r="A28" s="50" t="s">
        <v>48</v>
      </c>
      <c r="B28" s="53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18"/>
      <c r="V28" s="72"/>
      <c r="W28" s="98"/>
      <c r="X28" s="94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3"/>
      <c r="AV28" s="94"/>
      <c r="AW28" s="94"/>
      <c r="AX28" s="94"/>
      <c r="AY28" s="94"/>
      <c r="AZ28" s="94"/>
      <c r="BA28" s="94"/>
      <c r="BB28" s="94"/>
      <c r="BC28" s="94"/>
      <c r="BD28" s="13"/>
      <c r="BE28" s="89"/>
      <c r="BF28" s="107"/>
      <c r="BG28" s="72"/>
      <c r="BH28" s="51"/>
      <c r="BI28" s="93"/>
      <c r="BJ28" s="51"/>
      <c r="BK28" s="124"/>
      <c r="BL28" s="124"/>
      <c r="BM28" s="124"/>
      <c r="BN28" s="124"/>
      <c r="BO28" s="124"/>
      <c r="BP28" s="124"/>
      <c r="BQ28" s="124"/>
      <c r="BR28" s="124"/>
      <c r="BS28" s="124"/>
      <c r="BT28" s="124"/>
      <c r="BU28" s="124"/>
      <c r="BV28" s="124"/>
    </row>
    <row r="29" spans="1:74" ht="25.5">
      <c r="A29" s="50" t="s">
        <v>49</v>
      </c>
      <c r="B29" s="53"/>
      <c r="C29" s="105">
        <v>1</v>
      </c>
      <c r="D29" s="105">
        <v>1</v>
      </c>
      <c r="E29" s="105">
        <v>1</v>
      </c>
      <c r="F29" s="105">
        <v>1</v>
      </c>
      <c r="G29" s="105">
        <v>1</v>
      </c>
      <c r="H29" s="105">
        <v>1</v>
      </c>
      <c r="I29" s="105">
        <v>1</v>
      </c>
      <c r="J29" s="105">
        <v>1</v>
      </c>
      <c r="K29" s="105">
        <v>1</v>
      </c>
      <c r="L29" s="105">
        <v>1</v>
      </c>
      <c r="M29" s="105">
        <v>1</v>
      </c>
      <c r="N29" s="105">
        <v>1</v>
      </c>
      <c r="O29" s="105">
        <v>1</v>
      </c>
      <c r="P29" s="105">
        <v>1</v>
      </c>
      <c r="Q29" s="105">
        <v>1</v>
      </c>
      <c r="R29" s="105">
        <v>1</v>
      </c>
      <c r="S29" s="105">
        <v>1</v>
      </c>
      <c r="T29" s="105">
        <f t="shared" si="0"/>
        <v>17</v>
      </c>
      <c r="U29" s="118">
        <f t="shared" si="1"/>
        <v>0</v>
      </c>
      <c r="V29" s="72">
        <v>17</v>
      </c>
      <c r="W29" s="98"/>
      <c r="X29" s="94"/>
      <c r="Y29" s="95">
        <v>1</v>
      </c>
      <c r="Z29" s="95">
        <v>1</v>
      </c>
      <c r="AA29" s="95">
        <v>1</v>
      </c>
      <c r="AB29" s="95">
        <v>1</v>
      </c>
      <c r="AC29" s="95">
        <v>1</v>
      </c>
      <c r="AD29" s="95">
        <v>1</v>
      </c>
      <c r="AE29" s="95">
        <v>1</v>
      </c>
      <c r="AF29" s="95">
        <v>1</v>
      </c>
      <c r="AG29" s="95">
        <v>1</v>
      </c>
      <c r="AH29" s="95">
        <v>1</v>
      </c>
      <c r="AI29" s="95">
        <v>1</v>
      </c>
      <c r="AJ29" s="95">
        <v>1</v>
      </c>
      <c r="AK29" s="95"/>
      <c r="AL29" s="95">
        <v>1</v>
      </c>
      <c r="AM29" s="95">
        <v>1</v>
      </c>
      <c r="AN29" s="95">
        <v>1</v>
      </c>
      <c r="AO29" s="95">
        <v>1</v>
      </c>
      <c r="AP29" s="95">
        <v>1</v>
      </c>
      <c r="AQ29" s="95">
        <v>1</v>
      </c>
      <c r="AR29" s="95">
        <v>1</v>
      </c>
      <c r="AS29" s="95">
        <v>1</v>
      </c>
      <c r="AT29" s="95"/>
      <c r="AU29" s="93"/>
      <c r="AV29" s="94"/>
      <c r="AW29" s="94"/>
      <c r="AX29" s="94"/>
      <c r="AY29" s="94"/>
      <c r="AZ29" s="94"/>
      <c r="BA29" s="94"/>
      <c r="BB29" s="94"/>
      <c r="BC29" s="94"/>
      <c r="BD29" s="13"/>
      <c r="BE29" s="89">
        <f t="shared" si="2"/>
        <v>20</v>
      </c>
      <c r="BF29" s="107">
        <f t="shared" si="3"/>
        <v>0</v>
      </c>
      <c r="BG29" s="72">
        <v>20</v>
      </c>
      <c r="BH29" s="51">
        <f t="shared" si="4"/>
        <v>37</v>
      </c>
      <c r="BI29" s="51">
        <v>0</v>
      </c>
      <c r="BJ29" s="51">
        <f t="shared" si="4"/>
        <v>37</v>
      </c>
      <c r="BK29" s="124"/>
      <c r="BL29" s="124"/>
      <c r="BM29" s="124"/>
      <c r="BN29" s="124"/>
      <c r="BO29" s="124"/>
      <c r="BP29" s="124"/>
      <c r="BQ29" s="124"/>
      <c r="BR29" s="124"/>
      <c r="BS29" s="124"/>
      <c r="BT29" s="124"/>
      <c r="BU29" s="124"/>
      <c r="BV29" s="124"/>
    </row>
    <row r="30" spans="1:74" ht="38.25">
      <c r="A30" s="50" t="s">
        <v>50</v>
      </c>
      <c r="B30" s="53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18"/>
      <c r="V30" s="72"/>
      <c r="W30" s="98"/>
      <c r="X30" s="94"/>
      <c r="Y30" s="95">
        <v>2</v>
      </c>
      <c r="Z30" s="95">
        <v>2</v>
      </c>
      <c r="AA30" s="95">
        <v>2</v>
      </c>
      <c r="AB30" s="95">
        <v>2</v>
      </c>
      <c r="AC30" s="95">
        <v>2</v>
      </c>
      <c r="AD30" s="95">
        <v>2</v>
      </c>
      <c r="AE30" s="95">
        <v>2</v>
      </c>
      <c r="AF30" s="95">
        <v>1</v>
      </c>
      <c r="AG30" s="95">
        <v>1</v>
      </c>
      <c r="AH30" s="95">
        <v>1</v>
      </c>
      <c r="AI30" s="95">
        <v>1</v>
      </c>
      <c r="AJ30" s="95">
        <v>2</v>
      </c>
      <c r="AK30" s="95">
        <v>2</v>
      </c>
      <c r="AL30" s="95">
        <v>2</v>
      </c>
      <c r="AM30" s="95">
        <v>2</v>
      </c>
      <c r="AN30" s="95">
        <v>2</v>
      </c>
      <c r="AO30" s="95">
        <v>2</v>
      </c>
      <c r="AP30" s="95">
        <v>2</v>
      </c>
      <c r="AQ30" s="95">
        <v>2</v>
      </c>
      <c r="AR30" s="95">
        <v>2</v>
      </c>
      <c r="AS30" s="95">
        <v>2</v>
      </c>
      <c r="AT30" s="95">
        <v>1</v>
      </c>
      <c r="AU30" s="93"/>
      <c r="AV30" s="94"/>
      <c r="AW30" s="94"/>
      <c r="AX30" s="94"/>
      <c r="AY30" s="94"/>
      <c r="AZ30" s="94"/>
      <c r="BA30" s="94"/>
      <c r="BB30" s="94"/>
      <c r="BC30" s="94"/>
      <c r="BD30" s="13"/>
      <c r="BE30" s="89">
        <f t="shared" si="2"/>
        <v>39</v>
      </c>
      <c r="BF30" s="107">
        <f t="shared" si="3"/>
        <v>0</v>
      </c>
      <c r="BG30" s="72">
        <v>39</v>
      </c>
      <c r="BH30" s="51">
        <f t="shared" si="4"/>
        <v>39</v>
      </c>
      <c r="BI30" s="51">
        <v>0</v>
      </c>
      <c r="BJ30" s="51">
        <f t="shared" si="4"/>
        <v>39</v>
      </c>
      <c r="BK30" s="124"/>
      <c r="BL30" s="124"/>
      <c r="BM30" s="124"/>
      <c r="BN30" s="124"/>
      <c r="BO30" s="124"/>
      <c r="BP30" s="124"/>
      <c r="BQ30" s="124"/>
      <c r="BR30" s="124"/>
      <c r="BS30" s="124"/>
      <c r="BT30" s="124"/>
      <c r="BU30" s="124"/>
      <c r="BV30" s="124"/>
    </row>
    <row r="31" spans="1:74" ht="25.5">
      <c r="A31" s="50" t="s">
        <v>51</v>
      </c>
      <c r="B31" s="53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18"/>
      <c r="V31" s="72"/>
      <c r="W31" s="98"/>
      <c r="X31" s="94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3"/>
      <c r="AV31" s="94"/>
      <c r="AW31" s="94"/>
      <c r="AX31" s="94"/>
      <c r="AY31" s="94"/>
      <c r="AZ31" s="94"/>
      <c r="BA31" s="94"/>
      <c r="BB31" s="94"/>
      <c r="BC31" s="94"/>
      <c r="BD31" s="13"/>
      <c r="BE31" s="89"/>
      <c r="BF31" s="107"/>
      <c r="BG31" s="72"/>
      <c r="BH31" s="51"/>
      <c r="BI31" s="51"/>
      <c r="BJ31" s="51"/>
      <c r="BK31" s="124"/>
      <c r="BL31" s="124"/>
      <c r="BM31" s="124"/>
      <c r="BN31" s="124"/>
      <c r="BO31" s="124"/>
      <c r="BP31" s="124"/>
      <c r="BQ31" s="124"/>
      <c r="BR31" s="124"/>
      <c r="BS31" s="124"/>
      <c r="BT31" s="124"/>
      <c r="BU31" s="124"/>
      <c r="BV31" s="124"/>
    </row>
    <row r="32" spans="1:74" ht="25.5">
      <c r="A32" s="50" t="s">
        <v>52</v>
      </c>
      <c r="B32" s="53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18"/>
      <c r="V32" s="72"/>
      <c r="W32" s="98"/>
      <c r="X32" s="94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3"/>
      <c r="AV32" s="94"/>
      <c r="AW32" s="94"/>
      <c r="AX32" s="94"/>
      <c r="AY32" s="94"/>
      <c r="AZ32" s="94"/>
      <c r="BA32" s="94"/>
      <c r="BB32" s="94"/>
      <c r="BC32" s="94"/>
      <c r="BD32" s="13"/>
      <c r="BE32" s="89"/>
      <c r="BF32" s="107"/>
      <c r="BG32" s="72"/>
      <c r="BH32" s="51"/>
      <c r="BI32" s="51"/>
      <c r="BJ32" s="51"/>
      <c r="BK32" s="124"/>
      <c r="BL32" s="124"/>
      <c r="BM32" s="124"/>
      <c r="BN32" s="124"/>
      <c r="BO32" s="124"/>
      <c r="BP32" s="124"/>
      <c r="BQ32" s="124"/>
      <c r="BR32" s="124"/>
      <c r="BS32" s="124"/>
      <c r="BT32" s="124"/>
      <c r="BU32" s="124"/>
      <c r="BV32" s="124"/>
    </row>
    <row r="33" spans="1:75" ht="25.5">
      <c r="A33" s="50" t="s">
        <v>53</v>
      </c>
      <c r="B33" s="53">
        <v>1</v>
      </c>
      <c r="C33" s="105">
        <v>2</v>
      </c>
      <c r="D33" s="105">
        <v>2</v>
      </c>
      <c r="E33" s="105">
        <v>2</v>
      </c>
      <c r="F33" s="105">
        <v>2</v>
      </c>
      <c r="G33" s="105">
        <v>2</v>
      </c>
      <c r="H33" s="105">
        <v>2</v>
      </c>
      <c r="I33" s="105">
        <v>2</v>
      </c>
      <c r="J33" s="105">
        <v>2</v>
      </c>
      <c r="K33" s="105">
        <v>2</v>
      </c>
      <c r="L33" s="105">
        <v>2</v>
      </c>
      <c r="M33" s="105">
        <v>2</v>
      </c>
      <c r="N33" s="105">
        <v>2</v>
      </c>
      <c r="O33" s="105">
        <v>2</v>
      </c>
      <c r="P33" s="105">
        <v>2</v>
      </c>
      <c r="Q33" s="105">
        <v>2</v>
      </c>
      <c r="R33" s="105">
        <v>2</v>
      </c>
      <c r="S33" s="105">
        <v>1</v>
      </c>
      <c r="T33" s="105">
        <f t="shared" si="0"/>
        <v>34</v>
      </c>
      <c r="U33" s="118">
        <f t="shared" si="1"/>
        <v>0</v>
      </c>
      <c r="V33" s="72">
        <v>34</v>
      </c>
      <c r="W33" s="98"/>
      <c r="X33" s="94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3"/>
      <c r="AV33" s="94"/>
      <c r="AW33" s="94"/>
      <c r="AX33" s="94"/>
      <c r="AY33" s="94"/>
      <c r="AZ33" s="94"/>
      <c r="BA33" s="94"/>
      <c r="BB33" s="94"/>
      <c r="BC33" s="94"/>
      <c r="BD33" s="13"/>
      <c r="BE33" s="89"/>
      <c r="BF33" s="107"/>
      <c r="BG33" s="72"/>
      <c r="BH33" s="51">
        <f t="shared" si="4"/>
        <v>34</v>
      </c>
      <c r="BI33" s="51">
        <v>0</v>
      </c>
      <c r="BJ33" s="51">
        <f t="shared" si="4"/>
        <v>34</v>
      </c>
      <c r="BK33" s="124"/>
      <c r="BL33" s="124"/>
      <c r="BM33" s="124"/>
      <c r="BN33" s="124"/>
      <c r="BO33" s="124"/>
      <c r="BP33" s="124"/>
      <c r="BQ33" s="124"/>
      <c r="BR33" s="124"/>
      <c r="BS33" s="124"/>
      <c r="BT33" s="124"/>
      <c r="BU33" s="124"/>
      <c r="BV33" s="124"/>
    </row>
    <row r="34" spans="1:75" ht="25.5">
      <c r="A34" s="50" t="s">
        <v>54</v>
      </c>
      <c r="B34" s="11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18"/>
      <c r="V34" s="72"/>
      <c r="W34" s="98"/>
      <c r="X34" s="94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3"/>
      <c r="AV34" s="94"/>
      <c r="AW34" s="94"/>
      <c r="AX34" s="94"/>
      <c r="AY34" s="94"/>
      <c r="AZ34" s="94"/>
      <c r="BA34" s="94"/>
      <c r="BB34" s="94"/>
      <c r="BC34" s="94"/>
      <c r="BD34" s="13"/>
      <c r="BE34" s="89"/>
      <c r="BF34" s="107"/>
      <c r="BG34" s="72"/>
      <c r="BH34" s="51"/>
      <c r="BI34" s="51"/>
      <c r="BJ34" s="51"/>
      <c r="BK34" s="124"/>
      <c r="BL34" s="124"/>
      <c r="BM34" s="124"/>
      <c r="BN34" s="124"/>
      <c r="BO34" s="124"/>
      <c r="BP34" s="124"/>
      <c r="BQ34" s="124"/>
      <c r="BR34" s="124"/>
      <c r="BS34" s="124"/>
      <c r="BT34" s="124"/>
      <c r="BU34" s="124"/>
      <c r="BV34" s="124"/>
    </row>
    <row r="35" spans="1:75">
      <c r="A35" s="54" t="s">
        <v>55</v>
      </c>
      <c r="B35" s="116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1"/>
      <c r="V35" s="74"/>
      <c r="W35" s="23"/>
      <c r="X35" s="8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76"/>
      <c r="AV35" s="8"/>
      <c r="AW35" s="8"/>
      <c r="AX35" s="8"/>
      <c r="AY35" s="8"/>
      <c r="AZ35" s="8"/>
      <c r="BA35" s="8"/>
      <c r="BB35" s="8"/>
      <c r="BC35" s="8"/>
      <c r="BD35" s="9"/>
      <c r="BE35" s="80"/>
      <c r="BF35" s="114"/>
      <c r="BG35" s="74"/>
      <c r="BH35" s="92"/>
      <c r="BI35" s="92"/>
      <c r="BJ35" s="92"/>
      <c r="BK35" s="124"/>
      <c r="BL35" s="124"/>
      <c r="BM35" s="124"/>
      <c r="BN35" s="124"/>
      <c r="BO35" s="124"/>
      <c r="BP35" s="124"/>
      <c r="BQ35" s="124"/>
      <c r="BR35" s="124"/>
      <c r="BS35" s="124"/>
      <c r="BT35" s="124"/>
      <c r="BU35" s="124"/>
      <c r="BV35" s="124"/>
    </row>
    <row r="36" spans="1:75" s="9" customFormat="1" ht="18.75" customHeight="1">
      <c r="A36" s="54" t="s">
        <v>56</v>
      </c>
      <c r="B36" s="116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0"/>
      <c r="U36" s="101"/>
      <c r="V36" s="74"/>
      <c r="W36" s="112"/>
      <c r="X36" s="86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13"/>
      <c r="AJ36" s="113"/>
      <c r="AK36" s="113"/>
      <c r="AL36" s="113"/>
      <c r="AM36" s="113"/>
      <c r="AN36" s="113"/>
      <c r="AO36" s="113"/>
      <c r="AP36" s="113"/>
      <c r="AQ36" s="113"/>
      <c r="AR36" s="113"/>
      <c r="AS36" s="113"/>
      <c r="AT36" s="113"/>
      <c r="AU36" s="81"/>
      <c r="AV36" s="86"/>
      <c r="AW36" s="86"/>
      <c r="AX36" s="86"/>
      <c r="AY36" s="86"/>
      <c r="AZ36" s="86"/>
      <c r="BA36" s="86"/>
      <c r="BB36" s="86"/>
      <c r="BC36" s="86"/>
      <c r="BE36" s="80"/>
      <c r="BF36" s="114"/>
      <c r="BG36" s="74"/>
      <c r="BH36" s="92"/>
      <c r="BI36" s="123"/>
      <c r="BJ36" s="92"/>
      <c r="BK36" s="125"/>
      <c r="BL36" s="125"/>
      <c r="BM36" s="125"/>
      <c r="BN36" s="125"/>
      <c r="BO36" s="125"/>
      <c r="BP36" s="125"/>
      <c r="BQ36" s="125"/>
      <c r="BR36" s="125"/>
      <c r="BS36" s="125"/>
      <c r="BT36" s="125"/>
      <c r="BU36" s="125"/>
      <c r="BV36" s="125"/>
      <c r="BW36" s="27"/>
    </row>
    <row r="37" spans="1:75" s="9" customFormat="1" ht="28.5" customHeight="1">
      <c r="A37" s="48" t="s">
        <v>57</v>
      </c>
      <c r="B37" s="53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18"/>
      <c r="V37" s="73"/>
      <c r="W37" s="98"/>
      <c r="X37" s="94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3"/>
      <c r="AV37" s="94"/>
      <c r="AW37" s="94"/>
      <c r="AX37" s="94"/>
      <c r="AY37" s="94"/>
      <c r="AZ37" s="94"/>
      <c r="BA37" s="94"/>
      <c r="BB37" s="94"/>
      <c r="BC37" s="94"/>
      <c r="BE37" s="89"/>
      <c r="BF37" s="107"/>
      <c r="BG37" s="73"/>
      <c r="BH37" s="51"/>
      <c r="BI37" s="51"/>
      <c r="BJ37" s="51"/>
      <c r="BK37" s="125"/>
      <c r="BL37" s="125"/>
      <c r="BM37" s="125"/>
      <c r="BN37" s="125"/>
      <c r="BO37" s="125"/>
      <c r="BP37" s="125"/>
      <c r="BQ37" s="125"/>
      <c r="BR37" s="125"/>
      <c r="BS37" s="125"/>
      <c r="BT37" s="125"/>
      <c r="BU37" s="125"/>
      <c r="BV37" s="125"/>
      <c r="BW37" s="27"/>
    </row>
    <row r="38" spans="1:75" s="9" customFormat="1" ht="25.5">
      <c r="A38" s="56" t="s">
        <v>58</v>
      </c>
      <c r="B38" s="53"/>
      <c r="C38" s="105">
        <v>1</v>
      </c>
      <c r="D38" s="105">
        <v>1</v>
      </c>
      <c r="E38" s="105">
        <v>1</v>
      </c>
      <c r="F38" s="105">
        <v>1</v>
      </c>
      <c r="G38" s="105">
        <v>1</v>
      </c>
      <c r="H38" s="105">
        <v>1</v>
      </c>
      <c r="I38" s="105">
        <v>1</v>
      </c>
      <c r="J38" s="105">
        <v>1</v>
      </c>
      <c r="K38" s="105">
        <v>1</v>
      </c>
      <c r="L38" s="105">
        <v>1</v>
      </c>
      <c r="M38" s="105">
        <v>1</v>
      </c>
      <c r="N38" s="105">
        <v>1</v>
      </c>
      <c r="O38" s="105">
        <v>1</v>
      </c>
      <c r="P38" s="105">
        <v>1</v>
      </c>
      <c r="Q38" s="105">
        <v>1</v>
      </c>
      <c r="R38" s="105">
        <v>1</v>
      </c>
      <c r="S38" s="105">
        <v>1</v>
      </c>
      <c r="T38" s="105">
        <f t="shared" si="0"/>
        <v>17</v>
      </c>
      <c r="U38" s="118">
        <f t="shared" si="1"/>
        <v>0</v>
      </c>
      <c r="V38" s="72">
        <v>17</v>
      </c>
      <c r="W38" s="98"/>
      <c r="X38" s="94"/>
      <c r="Y38" s="95">
        <v>1</v>
      </c>
      <c r="Z38" s="95">
        <v>1</v>
      </c>
      <c r="AA38" s="95">
        <v>1</v>
      </c>
      <c r="AB38" s="95">
        <v>1</v>
      </c>
      <c r="AC38" s="95">
        <v>1</v>
      </c>
      <c r="AD38" s="95">
        <v>1</v>
      </c>
      <c r="AE38" s="95">
        <v>1</v>
      </c>
      <c r="AF38" s="95">
        <v>1</v>
      </c>
      <c r="AG38" s="95">
        <v>1</v>
      </c>
      <c r="AH38" s="95">
        <v>1</v>
      </c>
      <c r="AI38" s="95">
        <v>1</v>
      </c>
      <c r="AJ38" s="95">
        <v>1</v>
      </c>
      <c r="AK38" s="95">
        <v>1</v>
      </c>
      <c r="AL38" s="95">
        <v>1</v>
      </c>
      <c r="AM38" s="95">
        <v>1</v>
      </c>
      <c r="AN38" s="95">
        <v>1</v>
      </c>
      <c r="AO38" s="95">
        <v>1</v>
      </c>
      <c r="AP38" s="95">
        <v>1</v>
      </c>
      <c r="AQ38" s="95">
        <v>1</v>
      </c>
      <c r="AR38" s="95">
        <v>1</v>
      </c>
      <c r="AS38" s="95">
        <v>1</v>
      </c>
      <c r="AT38" s="95">
        <v>1</v>
      </c>
      <c r="AU38" s="93"/>
      <c r="AV38" s="94"/>
      <c r="AW38" s="94"/>
      <c r="AX38" s="94"/>
      <c r="AY38" s="94"/>
      <c r="AZ38" s="94"/>
      <c r="BA38" s="94"/>
      <c r="BB38" s="94"/>
      <c r="BC38" s="94"/>
      <c r="BE38" s="89">
        <f t="shared" si="2"/>
        <v>22</v>
      </c>
      <c r="BF38" s="107">
        <f t="shared" si="3"/>
        <v>0</v>
      </c>
      <c r="BG38" s="72">
        <v>22</v>
      </c>
      <c r="BH38" s="51">
        <f t="shared" si="4"/>
        <v>39</v>
      </c>
      <c r="BI38" s="51">
        <v>0</v>
      </c>
      <c r="BJ38" s="51">
        <f t="shared" si="4"/>
        <v>39</v>
      </c>
      <c r="BK38" s="125"/>
      <c r="BL38" s="125"/>
      <c r="BM38" s="125"/>
      <c r="BN38" s="125"/>
      <c r="BO38" s="125"/>
      <c r="BP38" s="125"/>
      <c r="BQ38" s="125"/>
      <c r="BR38" s="125"/>
      <c r="BS38" s="125"/>
      <c r="BT38" s="125"/>
      <c r="BU38" s="125"/>
      <c r="BV38" s="125"/>
      <c r="BW38" s="27"/>
    </row>
    <row r="39" spans="1:75" ht="25.5">
      <c r="A39" s="56" t="s">
        <v>59</v>
      </c>
      <c r="B39" s="53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18"/>
      <c r="V39" s="72"/>
      <c r="W39" s="98"/>
      <c r="X39" s="94"/>
      <c r="Y39" s="95">
        <v>1</v>
      </c>
      <c r="Z39" s="95">
        <v>1</v>
      </c>
      <c r="AA39" s="95">
        <v>1</v>
      </c>
      <c r="AB39" s="95">
        <v>1</v>
      </c>
      <c r="AC39" s="95">
        <v>1</v>
      </c>
      <c r="AD39" s="95">
        <v>1</v>
      </c>
      <c r="AE39" s="95">
        <v>1</v>
      </c>
      <c r="AF39" s="95">
        <v>2</v>
      </c>
      <c r="AG39" s="95">
        <v>2</v>
      </c>
      <c r="AH39" s="95">
        <v>2</v>
      </c>
      <c r="AI39" s="95">
        <v>2</v>
      </c>
      <c r="AJ39" s="95">
        <v>1</v>
      </c>
      <c r="AK39" s="95">
        <v>1</v>
      </c>
      <c r="AL39" s="95">
        <v>1</v>
      </c>
      <c r="AM39" s="95">
        <v>1</v>
      </c>
      <c r="AN39" s="95">
        <v>1</v>
      </c>
      <c r="AO39" s="95">
        <v>1</v>
      </c>
      <c r="AP39" s="95">
        <v>1</v>
      </c>
      <c r="AQ39" s="95">
        <v>1</v>
      </c>
      <c r="AR39" s="95">
        <v>1</v>
      </c>
      <c r="AS39" s="95">
        <v>1</v>
      </c>
      <c r="AT39" s="95">
        <v>1</v>
      </c>
      <c r="AU39" s="122"/>
      <c r="AV39" s="94"/>
      <c r="AW39" s="94"/>
      <c r="AX39" s="94"/>
      <c r="AY39" s="94"/>
      <c r="AZ39" s="94"/>
      <c r="BA39" s="94"/>
      <c r="BB39" s="94"/>
      <c r="BC39" s="94"/>
      <c r="BD39" s="13"/>
      <c r="BE39" s="89">
        <f t="shared" si="2"/>
        <v>26</v>
      </c>
      <c r="BF39" s="107">
        <f t="shared" si="3"/>
        <v>0</v>
      </c>
      <c r="BG39" s="72">
        <v>26</v>
      </c>
      <c r="BH39" s="51">
        <f t="shared" si="4"/>
        <v>26</v>
      </c>
      <c r="BI39" s="93">
        <v>0</v>
      </c>
      <c r="BJ39" s="51">
        <f t="shared" si="4"/>
        <v>26</v>
      </c>
      <c r="BK39" s="124"/>
      <c r="BL39" s="124"/>
      <c r="BM39" s="124"/>
      <c r="BN39" s="124"/>
      <c r="BO39" s="124"/>
      <c r="BP39" s="124"/>
      <c r="BQ39" s="124"/>
      <c r="BR39" s="124"/>
      <c r="BS39" s="124"/>
      <c r="BT39" s="124"/>
      <c r="BU39" s="124"/>
      <c r="BV39" s="124"/>
    </row>
    <row r="40" spans="1:75">
      <c r="A40" s="56" t="s">
        <v>60</v>
      </c>
      <c r="B40" s="115">
        <v>6</v>
      </c>
      <c r="C40" s="105">
        <v>6</v>
      </c>
      <c r="D40" s="105">
        <v>6</v>
      </c>
      <c r="E40" s="105">
        <v>6</v>
      </c>
      <c r="F40" s="105">
        <v>6</v>
      </c>
      <c r="G40" s="105">
        <v>6</v>
      </c>
      <c r="H40" s="105">
        <v>6</v>
      </c>
      <c r="I40" s="3"/>
      <c r="J40" s="3"/>
      <c r="K40" s="3"/>
      <c r="L40" s="3"/>
      <c r="M40" s="3"/>
      <c r="N40" s="3"/>
      <c r="O40" s="3"/>
      <c r="P40" s="3"/>
      <c r="Q40" s="3"/>
      <c r="S40" s="105"/>
      <c r="T40" s="105">
        <f t="shared" si="0"/>
        <v>42</v>
      </c>
      <c r="U40" s="118">
        <f t="shared" si="1"/>
        <v>0</v>
      </c>
      <c r="V40" s="72">
        <v>42</v>
      </c>
      <c r="W40" s="98"/>
      <c r="X40" s="94"/>
      <c r="Y40" s="95">
        <v>6</v>
      </c>
      <c r="Z40" s="95">
        <v>6</v>
      </c>
      <c r="AA40" s="95">
        <v>6</v>
      </c>
      <c r="AB40" s="95">
        <v>6</v>
      </c>
      <c r="AC40" s="95">
        <v>6</v>
      </c>
      <c r="AD40" s="95">
        <v>6</v>
      </c>
      <c r="AE40" s="95">
        <v>6</v>
      </c>
      <c r="AF40" s="95">
        <v>6</v>
      </c>
      <c r="AG40" s="95">
        <v>6</v>
      </c>
      <c r="AH40" s="95">
        <v>6</v>
      </c>
      <c r="AI40" s="95">
        <v>6</v>
      </c>
      <c r="AJ40" s="95">
        <v>6</v>
      </c>
      <c r="AK40" s="95">
        <v>6</v>
      </c>
      <c r="AL40" s="95">
        <v>6</v>
      </c>
      <c r="AM40" s="95">
        <v>6</v>
      </c>
      <c r="AN40" s="95">
        <v>6</v>
      </c>
      <c r="AO40" s="95">
        <v>6</v>
      </c>
      <c r="AP40" s="95">
        <v>6</v>
      </c>
      <c r="AQ40" s="95">
        <v>6</v>
      </c>
      <c r="AR40" s="95">
        <v>6</v>
      </c>
      <c r="AS40" s="95">
        <v>6</v>
      </c>
      <c r="AT40" s="95">
        <v>6</v>
      </c>
      <c r="AU40" s="93"/>
      <c r="AV40" s="94"/>
      <c r="AW40" s="94"/>
      <c r="AX40" s="94"/>
      <c r="AY40" s="94"/>
      <c r="AZ40" s="94"/>
      <c r="BA40" s="94"/>
      <c r="BB40" s="94"/>
      <c r="BC40" s="94"/>
      <c r="BD40" s="13"/>
      <c r="BE40" s="89">
        <f t="shared" si="2"/>
        <v>132</v>
      </c>
      <c r="BF40" s="107">
        <f t="shared" si="3"/>
        <v>0</v>
      </c>
      <c r="BG40" s="72">
        <v>132</v>
      </c>
      <c r="BH40" s="51">
        <f t="shared" si="4"/>
        <v>174</v>
      </c>
      <c r="BI40" s="93">
        <v>0</v>
      </c>
      <c r="BJ40" s="51">
        <f t="shared" si="4"/>
        <v>174</v>
      </c>
      <c r="BK40" s="124"/>
      <c r="BL40" s="124"/>
      <c r="BM40" s="124"/>
      <c r="BN40" s="124"/>
      <c r="BO40" s="124"/>
      <c r="BP40" s="124"/>
      <c r="BQ40" s="124"/>
      <c r="BR40" s="124"/>
      <c r="BS40" s="124"/>
      <c r="BT40" s="124"/>
      <c r="BU40" s="124"/>
      <c r="BV40" s="124"/>
    </row>
    <row r="41" spans="1:75">
      <c r="A41" s="56" t="s">
        <v>61</v>
      </c>
      <c r="B41" s="104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105"/>
      <c r="U41" s="118"/>
      <c r="V41" s="72"/>
      <c r="W41" s="98"/>
      <c r="X41" s="94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3"/>
      <c r="AV41" s="94"/>
      <c r="AW41" s="94"/>
      <c r="AX41" s="94"/>
      <c r="AY41" s="94"/>
      <c r="AZ41" s="94"/>
      <c r="BA41" s="94"/>
      <c r="BB41" s="94"/>
      <c r="BC41" s="94"/>
      <c r="BD41" s="13"/>
      <c r="BE41" s="89"/>
      <c r="BF41" s="107"/>
      <c r="BG41" s="72"/>
      <c r="BH41" s="51"/>
      <c r="BI41" s="93"/>
      <c r="BJ41" s="51"/>
      <c r="BK41" s="124"/>
      <c r="BL41" s="124"/>
      <c r="BM41" s="124"/>
      <c r="BN41" s="124"/>
      <c r="BO41" s="124"/>
      <c r="BP41" s="124"/>
      <c r="BQ41" s="124"/>
      <c r="BR41" s="124"/>
      <c r="BS41" s="124"/>
      <c r="BT41" s="124"/>
      <c r="BU41" s="124"/>
      <c r="BV41" s="124"/>
    </row>
    <row r="42" spans="1:75" ht="25.5">
      <c r="A42" s="48" t="s">
        <v>62</v>
      </c>
      <c r="B42" s="10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105"/>
      <c r="U42" s="118"/>
      <c r="V42" s="73"/>
      <c r="W42" s="98"/>
      <c r="X42" s="94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3"/>
      <c r="AV42" s="94"/>
      <c r="AW42" s="94"/>
      <c r="AX42" s="94"/>
      <c r="AY42" s="94"/>
      <c r="AZ42" s="94"/>
      <c r="BA42" s="94"/>
      <c r="BB42" s="94"/>
      <c r="BC42" s="94"/>
      <c r="BD42" s="13"/>
      <c r="BE42" s="89"/>
      <c r="BF42" s="107"/>
      <c r="BG42" s="73"/>
      <c r="BH42" s="51"/>
      <c r="BI42" s="93"/>
      <c r="BJ42" s="51"/>
      <c r="BK42" s="124"/>
      <c r="BL42" s="124"/>
      <c r="BM42" s="124"/>
      <c r="BN42" s="124"/>
      <c r="BO42" s="124"/>
      <c r="BP42" s="124"/>
      <c r="BQ42" s="124"/>
      <c r="BR42" s="124"/>
      <c r="BS42" s="124"/>
      <c r="BT42" s="124"/>
      <c r="BU42" s="124"/>
      <c r="BV42" s="124"/>
    </row>
    <row r="43" spans="1:75" ht="25.5">
      <c r="A43" s="56" t="s">
        <v>63</v>
      </c>
      <c r="B43" s="53"/>
      <c r="C43" s="105">
        <v>1</v>
      </c>
      <c r="D43" s="105">
        <v>1</v>
      </c>
      <c r="E43" s="105">
        <v>1</v>
      </c>
      <c r="F43" s="105">
        <v>1</v>
      </c>
      <c r="G43" s="105">
        <v>1</v>
      </c>
      <c r="H43" s="105">
        <v>1</v>
      </c>
      <c r="I43" s="105">
        <v>1</v>
      </c>
      <c r="J43" s="105">
        <v>1</v>
      </c>
      <c r="K43" s="105">
        <v>1</v>
      </c>
      <c r="L43" s="105">
        <v>1</v>
      </c>
      <c r="M43" s="105">
        <v>1</v>
      </c>
      <c r="N43" s="105">
        <v>1</v>
      </c>
      <c r="O43" s="105">
        <v>1</v>
      </c>
      <c r="P43" s="105">
        <v>1</v>
      </c>
      <c r="Q43" s="105">
        <v>1</v>
      </c>
      <c r="R43" s="105">
        <v>1</v>
      </c>
      <c r="S43" s="105">
        <v>1</v>
      </c>
      <c r="T43" s="105">
        <f t="shared" si="0"/>
        <v>17</v>
      </c>
      <c r="U43" s="118">
        <f t="shared" si="1"/>
        <v>0</v>
      </c>
      <c r="V43" s="72">
        <v>17</v>
      </c>
      <c r="W43" s="98"/>
      <c r="X43" s="94"/>
      <c r="Y43" s="95">
        <v>1</v>
      </c>
      <c r="Z43" s="95">
        <v>1</v>
      </c>
      <c r="AA43" s="95">
        <v>1</v>
      </c>
      <c r="AB43" s="95">
        <v>1</v>
      </c>
      <c r="AC43" s="95">
        <v>1</v>
      </c>
      <c r="AD43" s="95">
        <v>1</v>
      </c>
      <c r="AE43" s="95">
        <v>1</v>
      </c>
      <c r="AF43" s="95">
        <v>1</v>
      </c>
      <c r="AG43" s="95">
        <v>1</v>
      </c>
      <c r="AH43" s="95">
        <v>1</v>
      </c>
      <c r="AI43" s="95">
        <v>1</v>
      </c>
      <c r="AJ43" s="95">
        <v>1</v>
      </c>
      <c r="AK43" s="95">
        <v>1</v>
      </c>
      <c r="AL43" s="95">
        <v>1</v>
      </c>
      <c r="AM43" s="95">
        <v>1</v>
      </c>
      <c r="AN43" s="95">
        <v>1</v>
      </c>
      <c r="AO43" s="95">
        <v>1</v>
      </c>
      <c r="AP43" s="95">
        <v>1</v>
      </c>
      <c r="AQ43" s="95">
        <v>1</v>
      </c>
      <c r="AR43" s="95">
        <v>1</v>
      </c>
      <c r="AS43" s="95"/>
      <c r="AT43" s="95"/>
      <c r="AU43" s="94"/>
      <c r="AV43" s="94"/>
      <c r="AW43" s="94"/>
      <c r="AX43" s="94"/>
      <c r="AY43" s="94"/>
      <c r="AZ43" s="94"/>
      <c r="BA43" s="94"/>
      <c r="BB43" s="94"/>
      <c r="BC43" s="94"/>
      <c r="BD43" s="13"/>
      <c r="BE43" s="89">
        <f t="shared" si="2"/>
        <v>20</v>
      </c>
      <c r="BF43" s="107">
        <f t="shared" si="3"/>
        <v>0</v>
      </c>
      <c r="BG43" s="72">
        <v>20</v>
      </c>
      <c r="BH43" s="51">
        <f t="shared" si="4"/>
        <v>37</v>
      </c>
      <c r="BI43" s="93">
        <v>0</v>
      </c>
      <c r="BJ43" s="51">
        <f t="shared" si="4"/>
        <v>37</v>
      </c>
      <c r="BK43" s="124"/>
      <c r="BL43" s="124"/>
      <c r="BM43" s="124"/>
      <c r="BN43" s="124"/>
      <c r="BO43" s="124"/>
      <c r="BP43" s="124"/>
      <c r="BQ43" s="124"/>
      <c r="BR43" s="124"/>
      <c r="BS43" s="124"/>
      <c r="BT43" s="124"/>
      <c r="BU43" s="124"/>
      <c r="BV43" s="124"/>
    </row>
    <row r="44" spans="1:75">
      <c r="A44" s="56" t="s">
        <v>64</v>
      </c>
      <c r="B44" s="115"/>
      <c r="C44" s="105"/>
      <c r="D44" s="105"/>
      <c r="E44" s="105"/>
      <c r="F44" s="105"/>
      <c r="G44" s="105"/>
      <c r="H44" s="105"/>
      <c r="I44" s="105">
        <v>6</v>
      </c>
      <c r="J44" s="105">
        <v>6</v>
      </c>
      <c r="K44" s="105">
        <v>6</v>
      </c>
      <c r="L44" s="105">
        <v>6</v>
      </c>
      <c r="M44" s="105">
        <v>6</v>
      </c>
      <c r="N44" s="105">
        <v>6</v>
      </c>
      <c r="O44" s="105">
        <v>6</v>
      </c>
      <c r="P44" s="105">
        <v>6</v>
      </c>
      <c r="Q44" s="105">
        <v>6</v>
      </c>
      <c r="R44" s="105">
        <v>6</v>
      </c>
      <c r="S44" s="105"/>
      <c r="T44" s="105">
        <f t="shared" si="0"/>
        <v>60</v>
      </c>
      <c r="U44" s="118">
        <f t="shared" si="1"/>
        <v>0</v>
      </c>
      <c r="V44" s="72">
        <v>60</v>
      </c>
      <c r="W44" s="98"/>
      <c r="X44" s="94"/>
      <c r="Y44" s="95">
        <v>6</v>
      </c>
      <c r="Z44" s="95">
        <v>6</v>
      </c>
      <c r="AA44" s="95">
        <v>6</v>
      </c>
      <c r="AB44" s="95">
        <v>6</v>
      </c>
      <c r="AC44" s="95">
        <v>6</v>
      </c>
      <c r="AD44" s="95">
        <v>6</v>
      </c>
      <c r="AE44" s="95">
        <v>6</v>
      </c>
      <c r="AF44" s="95">
        <v>6</v>
      </c>
      <c r="AG44" s="95">
        <v>6</v>
      </c>
      <c r="AH44" s="95">
        <v>6</v>
      </c>
      <c r="AI44" s="95">
        <v>6</v>
      </c>
      <c r="AJ44" s="95">
        <v>6</v>
      </c>
      <c r="AK44" s="95">
        <v>6</v>
      </c>
      <c r="AL44" s="95">
        <v>6</v>
      </c>
      <c r="AM44" s="95">
        <v>6</v>
      </c>
      <c r="AN44" s="95">
        <v>6</v>
      </c>
      <c r="AO44" s="95">
        <v>6</v>
      </c>
      <c r="AP44" s="95">
        <v>6</v>
      </c>
      <c r="AQ44" s="95">
        <v>6</v>
      </c>
      <c r="AR44" s="95">
        <v>6</v>
      </c>
      <c r="AS44" s="95">
        <v>6</v>
      </c>
      <c r="AT44" s="95">
        <v>6</v>
      </c>
      <c r="AU44" s="94"/>
      <c r="AV44" s="94"/>
      <c r="AW44" s="94"/>
      <c r="AX44" s="94"/>
      <c r="AY44" s="94"/>
      <c r="AZ44" s="94"/>
      <c r="BA44" s="94"/>
      <c r="BB44" s="94"/>
      <c r="BC44" s="94"/>
      <c r="BD44" s="13"/>
      <c r="BE44" s="89">
        <f t="shared" si="2"/>
        <v>132</v>
      </c>
      <c r="BF44" s="107">
        <f t="shared" si="3"/>
        <v>0</v>
      </c>
      <c r="BG44" s="72">
        <v>132</v>
      </c>
      <c r="BH44" s="51">
        <f t="shared" si="4"/>
        <v>192</v>
      </c>
      <c r="BI44" s="93">
        <v>0</v>
      </c>
      <c r="BJ44" s="51">
        <f t="shared" si="4"/>
        <v>192</v>
      </c>
      <c r="BK44" s="124"/>
      <c r="BL44" s="124"/>
      <c r="BM44" s="124"/>
      <c r="BN44" s="124"/>
      <c r="BO44" s="124"/>
      <c r="BP44" s="124"/>
      <c r="BQ44" s="124"/>
      <c r="BR44" s="124"/>
      <c r="BS44" s="124"/>
      <c r="BT44" s="124"/>
      <c r="BU44" s="124"/>
      <c r="BV44" s="124"/>
    </row>
    <row r="45" spans="1:75">
      <c r="A45" s="57" t="s">
        <v>65</v>
      </c>
      <c r="B45" s="53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18"/>
      <c r="V45" s="72"/>
      <c r="W45" s="98"/>
      <c r="X45" s="94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4"/>
      <c r="AV45" s="94"/>
      <c r="AW45" s="94"/>
      <c r="AX45" s="94"/>
      <c r="AY45" s="94"/>
      <c r="AZ45" s="94"/>
      <c r="BA45" s="94"/>
      <c r="BB45" s="94"/>
      <c r="BC45" s="94"/>
      <c r="BD45" s="13"/>
      <c r="BE45" s="89"/>
      <c r="BF45" s="51"/>
      <c r="BG45" s="127"/>
      <c r="BH45" s="51"/>
      <c r="BI45" s="93"/>
      <c r="BJ45" s="93"/>
      <c r="BK45" s="124"/>
      <c r="BL45" s="124"/>
      <c r="BM45" s="124"/>
      <c r="BN45" s="124"/>
      <c r="BO45" s="124"/>
      <c r="BP45" s="124"/>
      <c r="BQ45" s="124"/>
      <c r="BR45" s="124"/>
      <c r="BS45" s="124"/>
      <c r="BT45" s="124"/>
      <c r="BU45" s="124"/>
      <c r="BV45" s="124"/>
    </row>
    <row r="46" spans="1:75">
      <c r="A46" s="48" t="s">
        <v>66</v>
      </c>
      <c r="B46" s="53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18"/>
      <c r="V46" s="73"/>
      <c r="W46" s="98"/>
      <c r="X46" s="94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4"/>
      <c r="AV46" s="94"/>
      <c r="AW46" s="94"/>
      <c r="AX46" s="94"/>
      <c r="AY46" s="94"/>
      <c r="AZ46" s="94"/>
      <c r="BA46" s="94"/>
      <c r="BB46" s="94"/>
      <c r="BC46" s="94"/>
      <c r="BD46" s="13"/>
      <c r="BE46" s="89"/>
      <c r="BF46" s="51"/>
      <c r="BG46" s="117"/>
      <c r="BH46" s="51"/>
      <c r="BI46" s="94"/>
      <c r="BJ46" s="93"/>
      <c r="BK46" s="124"/>
      <c r="BL46" s="124"/>
      <c r="BM46" s="124"/>
      <c r="BN46" s="124"/>
      <c r="BO46" s="124"/>
      <c r="BP46" s="124"/>
      <c r="BQ46" s="124"/>
      <c r="BR46" s="124"/>
      <c r="BS46" s="124"/>
      <c r="BT46" s="124"/>
      <c r="BU46" s="124"/>
      <c r="BV46" s="124"/>
    </row>
    <row r="47" spans="1:75" ht="30" customHeight="1">
      <c r="A47" s="62" t="s">
        <v>6</v>
      </c>
      <c r="B47" s="116">
        <f>SUM(B9:B46)</f>
        <v>18</v>
      </c>
      <c r="C47" s="109">
        <f t="shared" ref="C47:R47" si="5">SUM(C9:C46)</f>
        <v>37</v>
      </c>
      <c r="D47" s="109">
        <f t="shared" si="5"/>
        <v>37</v>
      </c>
      <c r="E47" s="109">
        <f t="shared" si="5"/>
        <v>37</v>
      </c>
      <c r="F47" s="109">
        <f t="shared" si="5"/>
        <v>37</v>
      </c>
      <c r="G47" s="109">
        <f t="shared" si="5"/>
        <v>37</v>
      </c>
      <c r="H47" s="109">
        <f t="shared" si="5"/>
        <v>37</v>
      </c>
      <c r="I47" s="109">
        <f t="shared" si="5"/>
        <v>37</v>
      </c>
      <c r="J47" s="109">
        <f t="shared" si="5"/>
        <v>37</v>
      </c>
      <c r="K47" s="109">
        <f t="shared" si="5"/>
        <v>36</v>
      </c>
      <c r="L47" s="109">
        <f t="shared" si="5"/>
        <v>36</v>
      </c>
      <c r="M47" s="109">
        <f t="shared" si="5"/>
        <v>37</v>
      </c>
      <c r="N47" s="109">
        <f t="shared" si="5"/>
        <v>36</v>
      </c>
      <c r="O47" s="109">
        <f t="shared" si="5"/>
        <v>37</v>
      </c>
      <c r="P47" s="109">
        <f t="shared" si="5"/>
        <v>36</v>
      </c>
      <c r="Q47" s="109">
        <f t="shared" si="5"/>
        <v>37</v>
      </c>
      <c r="R47" s="109">
        <f t="shared" si="5"/>
        <v>37</v>
      </c>
      <c r="S47" s="109">
        <f>SUM(S9:S46)</f>
        <v>18</v>
      </c>
      <c r="T47" s="109">
        <f>SUM(B47:S47)</f>
        <v>624</v>
      </c>
      <c r="U47" s="119">
        <v>0</v>
      </c>
      <c r="V47" s="126">
        <f>SUM(V9:V46)</f>
        <v>624</v>
      </c>
      <c r="W47" s="112">
        <v>0</v>
      </c>
      <c r="X47" s="112">
        <v>0</v>
      </c>
      <c r="Y47" s="113">
        <f>SUM(Y9:Y46)</f>
        <v>36</v>
      </c>
      <c r="Z47" s="113">
        <f t="shared" ref="Z47:AT47" si="6">SUM(Z9:Z46)</f>
        <v>36</v>
      </c>
      <c r="AA47" s="113">
        <f t="shared" si="6"/>
        <v>36</v>
      </c>
      <c r="AB47" s="113">
        <f t="shared" si="6"/>
        <v>36</v>
      </c>
      <c r="AC47" s="113">
        <f t="shared" si="6"/>
        <v>36</v>
      </c>
      <c r="AD47" s="113">
        <f t="shared" si="6"/>
        <v>36</v>
      </c>
      <c r="AE47" s="113">
        <f t="shared" si="6"/>
        <v>36</v>
      </c>
      <c r="AF47" s="113">
        <f t="shared" si="6"/>
        <v>36</v>
      </c>
      <c r="AG47" s="113">
        <f t="shared" si="6"/>
        <v>36</v>
      </c>
      <c r="AH47" s="113">
        <f t="shared" si="6"/>
        <v>36</v>
      </c>
      <c r="AI47" s="113">
        <f t="shared" si="6"/>
        <v>36</v>
      </c>
      <c r="AJ47" s="113">
        <f t="shared" si="6"/>
        <v>36</v>
      </c>
      <c r="AK47" s="113">
        <f t="shared" si="6"/>
        <v>35</v>
      </c>
      <c r="AL47" s="113">
        <f t="shared" si="6"/>
        <v>35</v>
      </c>
      <c r="AM47" s="113">
        <f t="shared" si="6"/>
        <v>36</v>
      </c>
      <c r="AN47" s="113">
        <f t="shared" si="6"/>
        <v>36</v>
      </c>
      <c r="AO47" s="113">
        <f t="shared" si="6"/>
        <v>35</v>
      </c>
      <c r="AP47" s="113">
        <f t="shared" si="6"/>
        <v>36</v>
      </c>
      <c r="AQ47" s="113">
        <f t="shared" si="6"/>
        <v>35</v>
      </c>
      <c r="AR47" s="113">
        <f t="shared" si="6"/>
        <v>36</v>
      </c>
      <c r="AS47" s="113">
        <f t="shared" si="6"/>
        <v>35</v>
      </c>
      <c r="AT47" s="113">
        <f t="shared" si="6"/>
        <v>30</v>
      </c>
      <c r="AU47" s="112">
        <v>0</v>
      </c>
      <c r="AV47" s="112">
        <v>0</v>
      </c>
      <c r="AW47" s="112">
        <v>0</v>
      </c>
      <c r="AX47" s="112">
        <v>0</v>
      </c>
      <c r="AY47" s="112">
        <v>0</v>
      </c>
      <c r="AZ47" s="112">
        <v>0</v>
      </c>
      <c r="BA47" s="112">
        <v>0</v>
      </c>
      <c r="BB47" s="112">
        <v>0</v>
      </c>
      <c r="BC47" s="112">
        <v>0</v>
      </c>
      <c r="BD47" s="112">
        <v>0</v>
      </c>
      <c r="BE47" s="83">
        <f>SUM(Y47:BD47)</f>
        <v>781</v>
      </c>
      <c r="BF47" s="112">
        <v>0</v>
      </c>
      <c r="BG47" s="111">
        <f>SUM(BG9:BG46)</f>
        <v>781</v>
      </c>
      <c r="BH47" s="123">
        <f t="shared" si="4"/>
        <v>1405</v>
      </c>
      <c r="BI47" s="112">
        <v>0</v>
      </c>
      <c r="BJ47" s="123">
        <f t="shared" si="4"/>
        <v>1405</v>
      </c>
      <c r="BK47" s="124"/>
      <c r="BL47" s="124"/>
      <c r="BM47" s="124"/>
      <c r="BN47" s="124"/>
      <c r="BO47" s="124"/>
      <c r="BP47" s="124"/>
      <c r="BQ47" s="124"/>
      <c r="BR47" s="124"/>
      <c r="BS47" s="124"/>
      <c r="BT47" s="124"/>
      <c r="BU47" s="124"/>
      <c r="BV47" s="124"/>
    </row>
    <row r="48" spans="1:75" ht="28.5" customHeight="1">
      <c r="A48" s="62" t="s">
        <v>7</v>
      </c>
      <c r="B48" s="116">
        <v>9</v>
      </c>
      <c r="C48" s="109">
        <v>18</v>
      </c>
      <c r="D48" s="109">
        <v>18</v>
      </c>
      <c r="E48" s="109">
        <v>18</v>
      </c>
      <c r="F48" s="109">
        <v>18</v>
      </c>
      <c r="G48" s="109">
        <v>18</v>
      </c>
      <c r="H48" s="109">
        <v>18</v>
      </c>
      <c r="I48" s="109">
        <v>18</v>
      </c>
      <c r="J48" s="109">
        <v>18</v>
      </c>
      <c r="K48" s="109">
        <v>18</v>
      </c>
      <c r="L48" s="109">
        <v>18</v>
      </c>
      <c r="M48" s="109">
        <v>18</v>
      </c>
      <c r="N48" s="109">
        <v>18</v>
      </c>
      <c r="O48" s="109">
        <v>18</v>
      </c>
      <c r="P48" s="109">
        <v>18</v>
      </c>
      <c r="Q48" s="109">
        <v>18</v>
      </c>
      <c r="R48" s="109">
        <v>18</v>
      </c>
      <c r="S48" s="109">
        <v>9</v>
      </c>
      <c r="T48" s="109">
        <f t="shared" ref="T48:T49" si="7">SUM(B48:S48)</f>
        <v>306</v>
      </c>
      <c r="U48" s="119">
        <v>0</v>
      </c>
      <c r="V48" s="111">
        <v>306</v>
      </c>
      <c r="W48" s="112">
        <v>0</v>
      </c>
      <c r="X48" s="112">
        <v>0</v>
      </c>
      <c r="Y48" s="81">
        <v>18</v>
      </c>
      <c r="Z48" s="81">
        <v>18</v>
      </c>
      <c r="AA48" s="81">
        <v>18</v>
      </c>
      <c r="AB48" s="81">
        <v>18</v>
      </c>
      <c r="AC48" s="81">
        <v>18</v>
      </c>
      <c r="AD48" s="81">
        <v>18</v>
      </c>
      <c r="AE48" s="81">
        <v>18</v>
      </c>
      <c r="AF48" s="81">
        <v>18</v>
      </c>
      <c r="AG48" s="81">
        <v>18</v>
      </c>
      <c r="AH48" s="81">
        <v>18</v>
      </c>
      <c r="AI48" s="81">
        <v>18</v>
      </c>
      <c r="AJ48" s="81">
        <v>18</v>
      </c>
      <c r="AK48" s="81">
        <v>18</v>
      </c>
      <c r="AL48" s="81">
        <v>18</v>
      </c>
      <c r="AM48" s="81">
        <v>18</v>
      </c>
      <c r="AN48" s="81">
        <v>18</v>
      </c>
      <c r="AO48" s="81">
        <v>18</v>
      </c>
      <c r="AP48" s="81">
        <v>18</v>
      </c>
      <c r="AQ48" s="81">
        <v>18</v>
      </c>
      <c r="AR48" s="81">
        <v>18</v>
      </c>
      <c r="AS48" s="81">
        <v>18</v>
      </c>
      <c r="AT48" s="81">
        <v>18</v>
      </c>
      <c r="AU48" s="112">
        <v>0</v>
      </c>
      <c r="AV48" s="112">
        <v>0</v>
      </c>
      <c r="AW48" s="112">
        <v>0</v>
      </c>
      <c r="AX48" s="112">
        <v>0</v>
      </c>
      <c r="AY48" s="112">
        <v>0</v>
      </c>
      <c r="AZ48" s="112">
        <v>0</v>
      </c>
      <c r="BA48" s="112">
        <v>0</v>
      </c>
      <c r="BB48" s="112">
        <v>0</v>
      </c>
      <c r="BC48" s="112">
        <v>0</v>
      </c>
      <c r="BD48" s="112">
        <v>0</v>
      </c>
      <c r="BE48" s="83">
        <f t="shared" ref="BE48:BE49" si="8">SUM(Y48:BD48)</f>
        <v>396</v>
      </c>
      <c r="BF48" s="112">
        <v>0</v>
      </c>
      <c r="BG48" s="111">
        <v>396</v>
      </c>
      <c r="BH48" s="123">
        <f t="shared" si="4"/>
        <v>702</v>
      </c>
      <c r="BI48" s="112">
        <v>0</v>
      </c>
      <c r="BJ48" s="123">
        <f t="shared" si="4"/>
        <v>702</v>
      </c>
      <c r="BK48" s="124"/>
      <c r="BL48" s="124"/>
      <c r="BM48" s="124"/>
      <c r="BN48" s="124"/>
      <c r="BO48" s="124"/>
      <c r="BP48" s="124"/>
      <c r="BQ48" s="124"/>
      <c r="BR48" s="124"/>
      <c r="BS48" s="124"/>
      <c r="BT48" s="124"/>
      <c r="BU48" s="124"/>
      <c r="BV48" s="124"/>
    </row>
    <row r="49" spans="1:74">
      <c r="A49" s="40" t="s">
        <v>8</v>
      </c>
      <c r="B49" s="116">
        <f>SUM(B47:B48)</f>
        <v>27</v>
      </c>
      <c r="C49" s="116">
        <f t="shared" ref="C49:S49" si="9">SUM(C47:C48)</f>
        <v>55</v>
      </c>
      <c r="D49" s="116">
        <f t="shared" si="9"/>
        <v>55</v>
      </c>
      <c r="E49" s="116">
        <f t="shared" si="9"/>
        <v>55</v>
      </c>
      <c r="F49" s="116">
        <f t="shared" si="9"/>
        <v>55</v>
      </c>
      <c r="G49" s="116">
        <f t="shared" si="9"/>
        <v>55</v>
      </c>
      <c r="H49" s="116">
        <f t="shared" si="9"/>
        <v>55</v>
      </c>
      <c r="I49" s="116">
        <f t="shared" si="9"/>
        <v>55</v>
      </c>
      <c r="J49" s="116">
        <f t="shared" si="9"/>
        <v>55</v>
      </c>
      <c r="K49" s="116">
        <f t="shared" si="9"/>
        <v>54</v>
      </c>
      <c r="L49" s="116">
        <f t="shared" si="9"/>
        <v>54</v>
      </c>
      <c r="M49" s="116">
        <f t="shared" si="9"/>
        <v>55</v>
      </c>
      <c r="N49" s="116">
        <f t="shared" si="9"/>
        <v>54</v>
      </c>
      <c r="O49" s="116">
        <f t="shared" si="9"/>
        <v>55</v>
      </c>
      <c r="P49" s="116">
        <f t="shared" si="9"/>
        <v>54</v>
      </c>
      <c r="Q49" s="116">
        <f t="shared" si="9"/>
        <v>55</v>
      </c>
      <c r="R49" s="116">
        <f t="shared" si="9"/>
        <v>55</v>
      </c>
      <c r="S49" s="116">
        <f t="shared" si="9"/>
        <v>27</v>
      </c>
      <c r="T49" s="109">
        <f t="shared" si="7"/>
        <v>930</v>
      </c>
      <c r="U49" s="119">
        <v>0</v>
      </c>
      <c r="V49" s="111">
        <v>930</v>
      </c>
      <c r="W49" s="112">
        <v>0</v>
      </c>
      <c r="X49" s="112">
        <v>0</v>
      </c>
      <c r="Y49" s="81">
        <f>SUM(Y47:Y48)</f>
        <v>54</v>
      </c>
      <c r="Z49" s="81">
        <f t="shared" ref="Z49:AT49" si="10">SUM(Z47:Z48)</f>
        <v>54</v>
      </c>
      <c r="AA49" s="81">
        <f t="shared" si="10"/>
        <v>54</v>
      </c>
      <c r="AB49" s="81">
        <f t="shared" si="10"/>
        <v>54</v>
      </c>
      <c r="AC49" s="81">
        <f t="shared" si="10"/>
        <v>54</v>
      </c>
      <c r="AD49" s="81">
        <f t="shared" si="10"/>
        <v>54</v>
      </c>
      <c r="AE49" s="81">
        <f t="shared" si="10"/>
        <v>54</v>
      </c>
      <c r="AF49" s="81">
        <f t="shared" si="10"/>
        <v>54</v>
      </c>
      <c r="AG49" s="81">
        <f t="shared" si="10"/>
        <v>54</v>
      </c>
      <c r="AH49" s="81">
        <f t="shared" si="10"/>
        <v>54</v>
      </c>
      <c r="AI49" s="81">
        <f t="shared" si="10"/>
        <v>54</v>
      </c>
      <c r="AJ49" s="81">
        <f t="shared" si="10"/>
        <v>54</v>
      </c>
      <c r="AK49" s="81">
        <f t="shared" si="10"/>
        <v>53</v>
      </c>
      <c r="AL49" s="81">
        <f t="shared" si="10"/>
        <v>53</v>
      </c>
      <c r="AM49" s="81">
        <f t="shared" si="10"/>
        <v>54</v>
      </c>
      <c r="AN49" s="81">
        <f t="shared" si="10"/>
        <v>54</v>
      </c>
      <c r="AO49" s="81">
        <f t="shared" si="10"/>
        <v>53</v>
      </c>
      <c r="AP49" s="81">
        <f t="shared" si="10"/>
        <v>54</v>
      </c>
      <c r="AQ49" s="81">
        <f t="shared" si="10"/>
        <v>53</v>
      </c>
      <c r="AR49" s="81">
        <f t="shared" si="10"/>
        <v>54</v>
      </c>
      <c r="AS49" s="81">
        <f t="shared" si="10"/>
        <v>53</v>
      </c>
      <c r="AT49" s="81">
        <f t="shared" si="10"/>
        <v>48</v>
      </c>
      <c r="AU49" s="112">
        <v>0</v>
      </c>
      <c r="AV49" s="112">
        <v>0</v>
      </c>
      <c r="AW49" s="112">
        <v>0</v>
      </c>
      <c r="AX49" s="112">
        <v>0</v>
      </c>
      <c r="AY49" s="112">
        <v>0</v>
      </c>
      <c r="AZ49" s="112">
        <v>0</v>
      </c>
      <c r="BA49" s="112">
        <v>0</v>
      </c>
      <c r="BB49" s="112">
        <v>0</v>
      </c>
      <c r="BC49" s="112">
        <v>0</v>
      </c>
      <c r="BD49" s="112">
        <v>0</v>
      </c>
      <c r="BE49" s="83">
        <f t="shared" si="8"/>
        <v>1177</v>
      </c>
      <c r="BF49" s="112">
        <v>0</v>
      </c>
      <c r="BG49" s="87">
        <v>1177</v>
      </c>
      <c r="BH49" s="123">
        <f t="shared" si="4"/>
        <v>2107</v>
      </c>
      <c r="BI49" s="112">
        <v>0</v>
      </c>
      <c r="BJ49" s="123">
        <f t="shared" si="4"/>
        <v>2107</v>
      </c>
      <c r="BK49" s="124"/>
      <c r="BL49" s="124"/>
      <c r="BM49" s="124"/>
      <c r="BN49" s="124"/>
      <c r="BO49" s="124"/>
      <c r="BP49" s="124"/>
      <c r="BQ49" s="124"/>
      <c r="BR49" s="124"/>
      <c r="BS49" s="124"/>
      <c r="BT49" s="124"/>
      <c r="BU49" s="124"/>
      <c r="BV49" s="124"/>
    </row>
    <row r="50" spans="1:74">
      <c r="R50" s="29"/>
    </row>
    <row r="51" spans="1:74">
      <c r="R51" s="29"/>
    </row>
    <row r="52" spans="1:74">
      <c r="R52" s="29"/>
    </row>
    <row r="53" spans="1:74">
      <c r="R53" s="29"/>
    </row>
    <row r="54" spans="1:74">
      <c r="R54" s="29"/>
    </row>
    <row r="55" spans="1:74">
      <c r="R55" s="29"/>
    </row>
    <row r="56" spans="1:74">
      <c r="R56" s="29"/>
    </row>
    <row r="57" spans="1:74">
      <c r="R57" s="29"/>
    </row>
    <row r="58" spans="1:74">
      <c r="R58" s="29"/>
    </row>
    <row r="59" spans="1:74">
      <c r="R59" s="29"/>
    </row>
    <row r="60" spans="1:74">
      <c r="R60" s="29"/>
    </row>
    <row r="61" spans="1:74">
      <c r="R61" s="29"/>
    </row>
    <row r="62" spans="1:74">
      <c r="R62" s="29"/>
    </row>
    <row r="63" spans="1:74">
      <c r="R63" s="29"/>
    </row>
    <row r="64" spans="1:74">
      <c r="R64" s="29"/>
    </row>
    <row r="65" spans="18:18">
      <c r="R65" s="29"/>
    </row>
    <row r="66" spans="18:18">
      <c r="R66" s="29"/>
    </row>
    <row r="67" spans="18:18">
      <c r="R67" s="29"/>
    </row>
    <row r="68" spans="18:18">
      <c r="R68" s="29"/>
    </row>
    <row r="69" spans="18:18">
      <c r="R69" s="29"/>
    </row>
    <row r="70" spans="18:18">
      <c r="R70" s="29"/>
    </row>
    <row r="71" spans="18:18">
      <c r="R71" s="29"/>
    </row>
    <row r="72" spans="18:18">
      <c r="R72" s="29"/>
    </row>
    <row r="73" spans="18:18">
      <c r="R73" s="29"/>
    </row>
    <row r="74" spans="18:18">
      <c r="R74" s="29"/>
    </row>
  </sheetData>
  <mergeCells count="30">
    <mergeCell ref="A1:L1"/>
    <mergeCell ref="A2:A6"/>
    <mergeCell ref="G2:J2"/>
    <mergeCell ref="L2:N2"/>
    <mergeCell ref="P2:S2"/>
    <mergeCell ref="W2:Z2"/>
    <mergeCell ref="C2:E2"/>
    <mergeCell ref="T3:T6"/>
    <mergeCell ref="U3:U6"/>
    <mergeCell ref="V3:V6"/>
    <mergeCell ref="T2:V2"/>
    <mergeCell ref="BE2:BG2"/>
    <mergeCell ref="BH2:BJ2"/>
    <mergeCell ref="W3:BD3"/>
    <mergeCell ref="BE3:BE6"/>
    <mergeCell ref="BF3:BF6"/>
    <mergeCell ref="BG3:BG6"/>
    <mergeCell ref="BH3:BH6"/>
    <mergeCell ref="BI3:BI6"/>
    <mergeCell ref="BJ3:BJ6"/>
    <mergeCell ref="W5:BD5"/>
    <mergeCell ref="AB2:AD2"/>
    <mergeCell ref="AF2:AH2"/>
    <mergeCell ref="AJ2:AM2"/>
    <mergeCell ref="AS2:AU2"/>
    <mergeCell ref="AN2:AQ2"/>
    <mergeCell ref="B3:S3"/>
    <mergeCell ref="C5:S5"/>
    <mergeCell ref="AW2:AZ2"/>
    <mergeCell ref="BB2:BD2"/>
  </mergeCells>
  <pageMargins left="0.7" right="0.7" top="0.75" bottom="0.75" header="0.3" footer="0.3"/>
  <pageSetup paperSize="9" scale="7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70C0"/>
  </sheetPr>
  <dimension ref="A1:BJ49"/>
  <sheetViews>
    <sheetView topLeftCell="E4" zoomScale="60" zoomScaleNormal="60" workbookViewId="0">
      <selection activeCell="AS7" sqref="AS7"/>
    </sheetView>
  </sheetViews>
  <sheetFormatPr defaultRowHeight="15"/>
  <cols>
    <col min="1" max="1" width="31.7109375" customWidth="1"/>
    <col min="2" max="19" width="4.7109375" customWidth="1"/>
    <col min="20" max="22" width="6.85546875" customWidth="1"/>
    <col min="23" max="56" width="4.7109375" customWidth="1"/>
    <col min="57" max="62" width="6.7109375" customWidth="1"/>
  </cols>
  <sheetData>
    <row r="1" spans="1:62">
      <c r="A1" s="139" t="s">
        <v>111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</row>
    <row r="2" spans="1:62" ht="62.25" customHeight="1">
      <c r="A2" s="144" t="s">
        <v>12</v>
      </c>
      <c r="B2" s="21" t="s">
        <v>89</v>
      </c>
      <c r="C2" s="141" t="s">
        <v>2</v>
      </c>
      <c r="D2" s="142"/>
      <c r="E2" s="143"/>
      <c r="F2" s="35" t="s">
        <v>90</v>
      </c>
      <c r="G2" s="141" t="s">
        <v>9</v>
      </c>
      <c r="H2" s="142"/>
      <c r="I2" s="142"/>
      <c r="J2" s="143"/>
      <c r="K2" s="35" t="s">
        <v>91</v>
      </c>
      <c r="L2" s="141" t="s">
        <v>10</v>
      </c>
      <c r="M2" s="142"/>
      <c r="N2" s="142"/>
      <c r="O2" s="35" t="s">
        <v>92</v>
      </c>
      <c r="P2" s="141" t="s">
        <v>11</v>
      </c>
      <c r="Q2" s="142"/>
      <c r="R2" s="142"/>
      <c r="S2" s="143"/>
      <c r="T2" s="140" t="s">
        <v>24</v>
      </c>
      <c r="U2" s="140"/>
      <c r="V2" s="140"/>
      <c r="W2" s="141" t="s">
        <v>13</v>
      </c>
      <c r="X2" s="142"/>
      <c r="Y2" s="142"/>
      <c r="Z2" s="143"/>
      <c r="AA2" s="22" t="s">
        <v>93</v>
      </c>
      <c r="AB2" s="140" t="s">
        <v>14</v>
      </c>
      <c r="AC2" s="140"/>
      <c r="AD2" s="140"/>
      <c r="AE2" s="35" t="s">
        <v>94</v>
      </c>
      <c r="AF2" s="142" t="s">
        <v>15</v>
      </c>
      <c r="AG2" s="142"/>
      <c r="AH2" s="143"/>
      <c r="AI2" s="35" t="s">
        <v>95</v>
      </c>
      <c r="AJ2" s="141" t="s">
        <v>16</v>
      </c>
      <c r="AK2" s="142"/>
      <c r="AL2" s="142"/>
      <c r="AM2" s="142"/>
      <c r="AN2" s="35" t="s">
        <v>96</v>
      </c>
      <c r="AO2" s="141" t="s">
        <v>17</v>
      </c>
      <c r="AP2" s="142"/>
      <c r="AQ2" s="142"/>
      <c r="AR2" s="35" t="s">
        <v>97</v>
      </c>
      <c r="AS2" s="142" t="s">
        <v>18</v>
      </c>
      <c r="AT2" s="142"/>
      <c r="AU2" s="143"/>
      <c r="AV2" s="35" t="s">
        <v>98</v>
      </c>
      <c r="AW2" s="141" t="s">
        <v>19</v>
      </c>
      <c r="AX2" s="142"/>
      <c r="AY2" s="142"/>
      <c r="AZ2" s="143"/>
      <c r="BA2" s="99" t="s">
        <v>99</v>
      </c>
      <c r="BB2" s="141" t="s">
        <v>20</v>
      </c>
      <c r="BC2" s="142"/>
      <c r="BD2" s="142"/>
      <c r="BE2" s="140" t="s">
        <v>30</v>
      </c>
      <c r="BF2" s="140"/>
      <c r="BG2" s="140"/>
      <c r="BH2" s="140" t="s">
        <v>25</v>
      </c>
      <c r="BI2" s="140"/>
      <c r="BJ2" s="140"/>
    </row>
    <row r="3" spans="1:62">
      <c r="A3" s="144"/>
      <c r="B3" s="141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3"/>
      <c r="T3" s="138" t="s">
        <v>3</v>
      </c>
      <c r="U3" s="138" t="s">
        <v>4</v>
      </c>
      <c r="V3" s="138" t="s">
        <v>5</v>
      </c>
      <c r="W3" s="142" t="s">
        <v>0</v>
      </c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42"/>
      <c r="AS3" s="142"/>
      <c r="AT3" s="142"/>
      <c r="AU3" s="142"/>
      <c r="AV3" s="142"/>
      <c r="AW3" s="142"/>
      <c r="AX3" s="142"/>
      <c r="AY3" s="142"/>
      <c r="AZ3" s="142"/>
      <c r="BA3" s="142"/>
      <c r="BB3" s="142"/>
      <c r="BC3" s="142"/>
      <c r="BD3" s="142"/>
      <c r="BE3" s="138" t="s">
        <v>3</v>
      </c>
      <c r="BF3" s="138" t="s">
        <v>4</v>
      </c>
      <c r="BG3" s="138" t="s">
        <v>5</v>
      </c>
      <c r="BH3" s="138" t="s">
        <v>3</v>
      </c>
      <c r="BI3" s="138" t="s">
        <v>4</v>
      </c>
      <c r="BJ3" s="138" t="s">
        <v>5</v>
      </c>
    </row>
    <row r="4" spans="1:62">
      <c r="A4" s="144"/>
      <c r="B4" s="38">
        <v>35</v>
      </c>
      <c r="C4" s="34">
        <v>36</v>
      </c>
      <c r="D4" s="34">
        <v>37</v>
      </c>
      <c r="E4" s="34">
        <v>38</v>
      </c>
      <c r="F4" s="34">
        <v>39</v>
      </c>
      <c r="G4" s="34">
        <v>40</v>
      </c>
      <c r="H4" s="34">
        <v>41</v>
      </c>
      <c r="I4" s="34">
        <v>42</v>
      </c>
      <c r="J4" s="34">
        <v>43</v>
      </c>
      <c r="K4" s="34">
        <v>44</v>
      </c>
      <c r="L4" s="34">
        <v>45</v>
      </c>
      <c r="M4" s="34">
        <v>46</v>
      </c>
      <c r="N4" s="38">
        <v>47</v>
      </c>
      <c r="O4" s="34">
        <v>48</v>
      </c>
      <c r="P4" s="34">
        <v>49</v>
      </c>
      <c r="Q4" s="34">
        <v>50</v>
      </c>
      <c r="R4" s="36">
        <v>51</v>
      </c>
      <c r="S4" s="36">
        <v>52</v>
      </c>
      <c r="T4" s="138"/>
      <c r="U4" s="138"/>
      <c r="V4" s="138"/>
      <c r="W4" s="38">
        <v>1</v>
      </c>
      <c r="X4" s="34">
        <v>2</v>
      </c>
      <c r="Y4" s="34">
        <v>3</v>
      </c>
      <c r="Z4" s="34">
        <v>4</v>
      </c>
      <c r="AA4" s="34">
        <v>5</v>
      </c>
      <c r="AB4" s="34">
        <v>6</v>
      </c>
      <c r="AC4" s="34">
        <v>7</v>
      </c>
      <c r="AD4" s="34">
        <v>8</v>
      </c>
      <c r="AE4" s="34">
        <v>9</v>
      </c>
      <c r="AF4" s="34">
        <v>10</v>
      </c>
      <c r="AG4" s="34">
        <v>11</v>
      </c>
      <c r="AH4" s="34">
        <v>12</v>
      </c>
      <c r="AI4" s="34">
        <v>13</v>
      </c>
      <c r="AJ4" s="34">
        <v>14</v>
      </c>
      <c r="AK4" s="34">
        <v>15</v>
      </c>
      <c r="AL4" s="34">
        <v>16</v>
      </c>
      <c r="AM4" s="34">
        <v>17</v>
      </c>
      <c r="AN4" s="34">
        <v>18</v>
      </c>
      <c r="AO4" s="34">
        <v>19</v>
      </c>
      <c r="AP4" s="34">
        <v>20</v>
      </c>
      <c r="AQ4" s="34">
        <v>21</v>
      </c>
      <c r="AR4" s="34">
        <v>22</v>
      </c>
      <c r="AS4" s="34">
        <v>23</v>
      </c>
      <c r="AT4" s="34">
        <v>24</v>
      </c>
      <c r="AU4" s="34">
        <v>25</v>
      </c>
      <c r="AV4" s="34">
        <v>26</v>
      </c>
      <c r="AW4" s="34">
        <v>27</v>
      </c>
      <c r="AX4" s="34">
        <v>28</v>
      </c>
      <c r="AY4" s="34">
        <v>29</v>
      </c>
      <c r="AZ4" s="34">
        <v>30</v>
      </c>
      <c r="BA4" s="34">
        <v>31</v>
      </c>
      <c r="BB4" s="34">
        <v>32</v>
      </c>
      <c r="BC4" s="34">
        <v>33</v>
      </c>
      <c r="BD4" s="34">
        <v>34</v>
      </c>
      <c r="BE4" s="138"/>
      <c r="BF4" s="138"/>
      <c r="BG4" s="138"/>
      <c r="BH4" s="138"/>
      <c r="BI4" s="138"/>
      <c r="BJ4" s="138"/>
    </row>
    <row r="5" spans="1:62">
      <c r="A5" s="144"/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34"/>
      <c r="T5" s="138"/>
      <c r="U5" s="138"/>
      <c r="V5" s="138"/>
      <c r="W5" s="142" t="s">
        <v>44</v>
      </c>
      <c r="X5" s="142"/>
      <c r="Y5" s="142"/>
      <c r="Z5" s="142"/>
      <c r="AA5" s="142"/>
      <c r="AB5" s="142"/>
      <c r="AC5" s="142"/>
      <c r="AD5" s="142"/>
      <c r="AE5" s="142"/>
      <c r="AF5" s="142"/>
      <c r="AG5" s="142"/>
      <c r="AH5" s="142"/>
      <c r="AI5" s="142"/>
      <c r="AJ5" s="142"/>
      <c r="AK5" s="142"/>
      <c r="AL5" s="142"/>
      <c r="AM5" s="142"/>
      <c r="AN5" s="142"/>
      <c r="AO5" s="142"/>
      <c r="AP5" s="142"/>
      <c r="AQ5" s="142"/>
      <c r="AR5" s="142"/>
      <c r="AS5" s="142"/>
      <c r="AT5" s="142"/>
      <c r="AU5" s="142"/>
      <c r="AV5" s="142"/>
      <c r="AW5" s="142"/>
      <c r="AX5" s="142"/>
      <c r="AY5" s="142"/>
      <c r="AZ5" s="142"/>
      <c r="BA5" s="142"/>
      <c r="BB5" s="142"/>
      <c r="BC5" s="142"/>
      <c r="BD5" s="142"/>
      <c r="BE5" s="138"/>
      <c r="BF5" s="138"/>
      <c r="BG5" s="138"/>
      <c r="BH5" s="138"/>
      <c r="BI5" s="138"/>
      <c r="BJ5" s="138"/>
    </row>
    <row r="6" spans="1:62" ht="23.25" customHeight="1">
      <c r="A6" s="144"/>
      <c r="B6" s="34">
        <v>1</v>
      </c>
      <c r="C6" s="34">
        <v>2</v>
      </c>
      <c r="D6" s="34">
        <v>3</v>
      </c>
      <c r="E6" s="34">
        <v>4</v>
      </c>
      <c r="F6" s="34">
        <v>5</v>
      </c>
      <c r="G6" s="34">
        <v>6</v>
      </c>
      <c r="H6" s="34">
        <v>7</v>
      </c>
      <c r="I6" s="34">
        <v>8</v>
      </c>
      <c r="J6" s="34">
        <v>9</v>
      </c>
      <c r="K6" s="34">
        <v>10</v>
      </c>
      <c r="L6" s="34">
        <v>11</v>
      </c>
      <c r="M6" s="34">
        <v>12</v>
      </c>
      <c r="N6" s="38">
        <v>13</v>
      </c>
      <c r="O6" s="34">
        <v>14</v>
      </c>
      <c r="P6" s="34">
        <v>15</v>
      </c>
      <c r="Q6" s="34">
        <v>16</v>
      </c>
      <c r="R6" s="36">
        <v>17</v>
      </c>
      <c r="S6" s="36">
        <v>18</v>
      </c>
      <c r="T6" s="138"/>
      <c r="U6" s="138"/>
      <c r="V6" s="138"/>
      <c r="W6" s="34">
        <v>19</v>
      </c>
      <c r="X6" s="34">
        <v>20</v>
      </c>
      <c r="Y6" s="34">
        <v>21</v>
      </c>
      <c r="Z6" s="34">
        <v>22</v>
      </c>
      <c r="AA6" s="34">
        <v>23</v>
      </c>
      <c r="AB6" s="34">
        <v>24</v>
      </c>
      <c r="AC6" s="34">
        <v>25</v>
      </c>
      <c r="AD6" s="34">
        <v>26</v>
      </c>
      <c r="AE6" s="34">
        <v>27</v>
      </c>
      <c r="AF6" s="34">
        <v>28</v>
      </c>
      <c r="AG6" s="34">
        <v>29</v>
      </c>
      <c r="AH6" s="34">
        <v>30</v>
      </c>
      <c r="AI6" s="34">
        <v>31</v>
      </c>
      <c r="AJ6" s="34">
        <v>32</v>
      </c>
      <c r="AK6" s="34">
        <v>33</v>
      </c>
      <c r="AL6" s="34">
        <v>34</v>
      </c>
      <c r="AM6" s="34">
        <v>35</v>
      </c>
      <c r="AN6" s="34">
        <v>36</v>
      </c>
      <c r="AO6" s="34">
        <v>37</v>
      </c>
      <c r="AP6" s="34">
        <v>38</v>
      </c>
      <c r="AQ6" s="34">
        <v>39</v>
      </c>
      <c r="AR6" s="34">
        <v>40</v>
      </c>
      <c r="AS6" s="34">
        <v>41</v>
      </c>
      <c r="AT6" s="34">
        <v>42</v>
      </c>
      <c r="AU6" s="34">
        <v>43</v>
      </c>
      <c r="AV6" s="34">
        <v>44</v>
      </c>
      <c r="AW6" s="34">
        <v>45</v>
      </c>
      <c r="AX6" s="34">
        <v>46</v>
      </c>
      <c r="AY6" s="34">
        <v>47</v>
      </c>
      <c r="AZ6" s="34">
        <v>48</v>
      </c>
      <c r="BA6" s="34">
        <v>49</v>
      </c>
      <c r="BB6" s="34">
        <v>50</v>
      </c>
      <c r="BC6" s="34">
        <v>51</v>
      </c>
      <c r="BD6" s="34">
        <v>52</v>
      </c>
      <c r="BE6" s="138"/>
      <c r="BF6" s="138"/>
      <c r="BG6" s="138"/>
      <c r="BH6" s="138"/>
      <c r="BI6" s="138"/>
      <c r="BJ6" s="138"/>
    </row>
    <row r="7" spans="1:62">
      <c r="A7" s="64" t="s">
        <v>67</v>
      </c>
      <c r="B7" s="49"/>
      <c r="C7" s="76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100"/>
      <c r="U7" s="101"/>
      <c r="V7" s="129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130"/>
      <c r="BH7" s="8"/>
      <c r="BI7" s="8"/>
      <c r="BJ7" s="8"/>
    </row>
    <row r="8" spans="1:62" ht="15" customHeight="1">
      <c r="A8" s="65" t="s">
        <v>68</v>
      </c>
      <c r="B8" s="51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131"/>
      <c r="U8" s="132"/>
      <c r="V8" s="72"/>
      <c r="W8" s="104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103"/>
      <c r="BF8" s="95"/>
      <c r="BG8" s="72"/>
      <c r="BH8" s="98"/>
      <c r="BI8" s="94"/>
      <c r="BJ8" s="94"/>
    </row>
    <row r="9" spans="1:62">
      <c r="A9" s="65" t="s">
        <v>84</v>
      </c>
      <c r="B9" s="52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89"/>
      <c r="U9" s="106"/>
      <c r="V9" s="72"/>
      <c r="W9" s="104"/>
      <c r="X9" s="85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8"/>
      <c r="AV9" s="94"/>
      <c r="AW9" s="94"/>
      <c r="AX9" s="94"/>
      <c r="AY9" s="94"/>
      <c r="AZ9" s="94"/>
      <c r="BA9" s="94"/>
      <c r="BB9" s="94"/>
      <c r="BC9" s="94"/>
      <c r="BD9" s="95"/>
      <c r="BE9" s="89"/>
      <c r="BF9" s="107"/>
      <c r="BG9" s="72"/>
      <c r="BH9" s="51"/>
      <c r="BI9" s="51"/>
      <c r="BJ9" s="51"/>
    </row>
    <row r="10" spans="1:62">
      <c r="A10" s="65" t="s">
        <v>85</v>
      </c>
      <c r="B10" s="52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89"/>
      <c r="U10" s="106"/>
      <c r="V10" s="72"/>
      <c r="W10" s="104"/>
      <c r="X10" s="85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8"/>
      <c r="AV10" s="94"/>
      <c r="AW10" s="94"/>
      <c r="AX10" s="94"/>
      <c r="AY10" s="94"/>
      <c r="AZ10" s="94"/>
      <c r="BA10" s="94"/>
      <c r="BB10" s="94"/>
      <c r="BC10" s="94"/>
      <c r="BD10" s="95"/>
      <c r="BE10" s="89"/>
      <c r="BF10" s="107"/>
      <c r="BG10" s="72"/>
      <c r="BH10" s="51"/>
      <c r="BI10" s="51"/>
      <c r="BJ10" s="51"/>
    </row>
    <row r="11" spans="1:62">
      <c r="A11" s="65" t="s">
        <v>69</v>
      </c>
      <c r="B11" s="53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89"/>
      <c r="U11" s="106"/>
      <c r="V11" s="72"/>
      <c r="W11" s="98"/>
      <c r="X11" s="94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4"/>
      <c r="AV11" s="94"/>
      <c r="AW11" s="94"/>
      <c r="AX11" s="94"/>
      <c r="AY11" s="94"/>
      <c r="AZ11" s="94"/>
      <c r="BA11" s="94"/>
      <c r="BB11" s="94"/>
      <c r="BC11" s="94"/>
      <c r="BD11" s="95"/>
      <c r="BE11" s="89"/>
      <c r="BF11" s="107"/>
      <c r="BG11" s="72"/>
      <c r="BH11" s="51"/>
      <c r="BI11" s="51"/>
      <c r="BJ11" s="51"/>
    </row>
    <row r="12" spans="1:62" ht="28.5" customHeight="1">
      <c r="A12" s="65" t="s">
        <v>70</v>
      </c>
      <c r="B12" s="53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89"/>
      <c r="U12" s="106"/>
      <c r="V12" s="72"/>
      <c r="W12" s="98"/>
      <c r="X12" s="94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93"/>
      <c r="AM12" s="93"/>
      <c r="AN12" s="93"/>
      <c r="AO12" s="93"/>
      <c r="AP12" s="93"/>
      <c r="AQ12" s="93"/>
      <c r="AR12" s="93"/>
      <c r="AS12" s="93"/>
      <c r="AT12" s="93"/>
      <c r="AU12" s="94"/>
      <c r="AV12" s="94"/>
      <c r="AW12" s="94"/>
      <c r="AX12" s="94"/>
      <c r="AY12" s="94"/>
      <c r="AZ12" s="94"/>
      <c r="BA12" s="94"/>
      <c r="BB12" s="94"/>
      <c r="BC12" s="94"/>
      <c r="BD12" s="95"/>
      <c r="BE12" s="89"/>
      <c r="BF12" s="107"/>
      <c r="BG12" s="72"/>
      <c r="BH12" s="51"/>
      <c r="BI12" s="51"/>
      <c r="BJ12" s="51"/>
    </row>
    <row r="13" spans="1:62">
      <c r="A13" s="65" t="s">
        <v>71</v>
      </c>
      <c r="B13" s="53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89"/>
      <c r="U13" s="106"/>
      <c r="V13" s="72"/>
      <c r="W13" s="98"/>
      <c r="X13" s="94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93"/>
      <c r="AU13" s="94"/>
      <c r="AV13" s="94"/>
      <c r="AW13" s="94"/>
      <c r="AX13" s="94"/>
      <c r="AY13" s="94"/>
      <c r="AZ13" s="94"/>
      <c r="BA13" s="94"/>
      <c r="BB13" s="94"/>
      <c r="BC13" s="94"/>
      <c r="BD13" s="95"/>
      <c r="BE13" s="89"/>
      <c r="BF13" s="107"/>
      <c r="BG13" s="72"/>
      <c r="BH13" s="51"/>
      <c r="BI13" s="51"/>
      <c r="BJ13" s="51"/>
    </row>
    <row r="14" spans="1:62">
      <c r="A14" s="65" t="s">
        <v>72</v>
      </c>
      <c r="B14" s="53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89"/>
      <c r="U14" s="106"/>
      <c r="V14" s="72"/>
      <c r="W14" s="98"/>
      <c r="X14" s="94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4"/>
      <c r="AV14" s="94"/>
      <c r="AW14" s="94"/>
      <c r="AX14" s="94"/>
      <c r="AY14" s="94"/>
      <c r="AZ14" s="94"/>
      <c r="BA14" s="94"/>
      <c r="BB14" s="94"/>
      <c r="BC14" s="94"/>
      <c r="BD14" s="95"/>
      <c r="BE14" s="89"/>
      <c r="BF14" s="107"/>
      <c r="BG14" s="72"/>
      <c r="BH14" s="51"/>
      <c r="BI14" s="51"/>
      <c r="BJ14" s="51"/>
    </row>
    <row r="15" spans="1:62" ht="25.5">
      <c r="A15" s="65" t="s">
        <v>73</v>
      </c>
      <c r="B15" s="53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89"/>
      <c r="U15" s="106"/>
      <c r="V15" s="72"/>
      <c r="W15" s="98"/>
      <c r="X15" s="94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4"/>
      <c r="AV15" s="94"/>
      <c r="AW15" s="94"/>
      <c r="AX15" s="94"/>
      <c r="AY15" s="94"/>
      <c r="AZ15" s="94"/>
      <c r="BA15" s="94"/>
      <c r="BB15" s="94"/>
      <c r="BC15" s="94"/>
      <c r="BD15" s="95"/>
      <c r="BE15" s="89"/>
      <c r="BF15" s="107"/>
      <c r="BG15" s="72"/>
      <c r="BH15" s="51"/>
      <c r="BI15" s="51"/>
      <c r="BJ15" s="51"/>
    </row>
    <row r="16" spans="1:62">
      <c r="A16" s="65" t="s">
        <v>74</v>
      </c>
      <c r="B16" s="53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89"/>
      <c r="U16" s="106"/>
      <c r="V16" s="72"/>
      <c r="W16" s="98"/>
      <c r="X16" s="94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3"/>
      <c r="AP16" s="93"/>
      <c r="AQ16" s="93"/>
      <c r="AR16" s="93"/>
      <c r="AS16" s="93"/>
      <c r="AT16" s="93"/>
      <c r="AU16" s="94"/>
      <c r="AV16" s="94"/>
      <c r="AW16" s="94"/>
      <c r="AX16" s="94"/>
      <c r="AY16" s="94"/>
      <c r="AZ16" s="94"/>
      <c r="BA16" s="94"/>
      <c r="BB16" s="94"/>
      <c r="BC16" s="94"/>
      <c r="BD16" s="95"/>
      <c r="BE16" s="89"/>
      <c r="BF16" s="107"/>
      <c r="BG16" s="72"/>
      <c r="BH16" s="51"/>
      <c r="BI16" s="51"/>
      <c r="BJ16" s="51"/>
    </row>
    <row r="17" spans="1:62">
      <c r="A17" s="65" t="s">
        <v>75</v>
      </c>
      <c r="B17" s="53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89"/>
      <c r="U17" s="106"/>
      <c r="V17" s="72"/>
      <c r="W17" s="98"/>
      <c r="X17" s="94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93"/>
      <c r="AN17" s="93"/>
      <c r="AO17" s="93"/>
      <c r="AP17" s="93"/>
      <c r="AQ17" s="93"/>
      <c r="AR17" s="93"/>
      <c r="AS17" s="93"/>
      <c r="AT17" s="93"/>
      <c r="AU17" s="94"/>
      <c r="AV17" s="94"/>
      <c r="AW17" s="94"/>
      <c r="AX17" s="94"/>
      <c r="AY17" s="94"/>
      <c r="AZ17" s="94"/>
      <c r="BA17" s="94"/>
      <c r="BB17" s="94"/>
      <c r="BC17" s="94"/>
      <c r="BD17" s="95"/>
      <c r="BE17" s="89"/>
      <c r="BF17" s="107"/>
      <c r="BG17" s="72"/>
      <c r="BH17" s="51"/>
      <c r="BI17" s="51"/>
      <c r="BJ17" s="51"/>
    </row>
    <row r="18" spans="1:62">
      <c r="A18" s="65" t="s">
        <v>76</v>
      </c>
      <c r="B18" s="53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93"/>
      <c r="U18" s="106"/>
      <c r="V18" s="72"/>
      <c r="W18" s="98"/>
      <c r="X18" s="94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4"/>
      <c r="AV18" s="94"/>
      <c r="AW18" s="94"/>
      <c r="AX18" s="94"/>
      <c r="AY18" s="94"/>
      <c r="AZ18" s="94"/>
      <c r="BA18" s="94"/>
      <c r="BB18" s="94"/>
      <c r="BC18" s="94"/>
      <c r="BD18" s="95"/>
      <c r="BE18" s="89"/>
      <c r="BF18" s="107"/>
      <c r="BG18" s="72"/>
      <c r="BH18" s="51"/>
      <c r="BI18" s="51"/>
      <c r="BJ18" s="51"/>
    </row>
    <row r="19" spans="1:62">
      <c r="A19" s="65" t="s">
        <v>77</v>
      </c>
      <c r="B19" s="105"/>
      <c r="C19" s="105">
        <v>1</v>
      </c>
      <c r="D19" s="105">
        <v>1</v>
      </c>
      <c r="E19" s="105">
        <v>1</v>
      </c>
      <c r="F19" s="105">
        <v>1</v>
      </c>
      <c r="G19" s="105">
        <v>1</v>
      </c>
      <c r="H19" s="105">
        <v>1</v>
      </c>
      <c r="I19" s="105">
        <v>1</v>
      </c>
      <c r="J19" s="105">
        <v>1</v>
      </c>
      <c r="K19" s="105">
        <v>1</v>
      </c>
      <c r="L19" s="105">
        <v>1</v>
      </c>
      <c r="M19" s="105">
        <v>1</v>
      </c>
      <c r="N19" s="105">
        <v>1</v>
      </c>
      <c r="O19" s="105">
        <v>1</v>
      </c>
      <c r="P19" s="105">
        <v>1</v>
      </c>
      <c r="Q19" s="105">
        <v>1</v>
      </c>
      <c r="R19" s="105">
        <v>1</v>
      </c>
      <c r="S19" s="105">
        <v>1</v>
      </c>
      <c r="T19" s="93">
        <f>SUM(B19:S19)</f>
        <v>17</v>
      </c>
      <c r="U19" s="106">
        <f>V19-T19</f>
        <v>0</v>
      </c>
      <c r="V19" s="72">
        <v>17</v>
      </c>
      <c r="W19" s="98"/>
      <c r="X19" s="94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4"/>
      <c r="AV19" s="94"/>
      <c r="AW19" s="94"/>
      <c r="AX19" s="94"/>
      <c r="AY19" s="94"/>
      <c r="AZ19" s="94"/>
      <c r="BA19" s="94"/>
      <c r="BB19" s="94"/>
      <c r="BC19" s="94"/>
      <c r="BD19" s="95"/>
      <c r="BE19" s="89"/>
      <c r="BF19" s="107"/>
      <c r="BG19" s="72"/>
      <c r="BH19" s="51">
        <f>BE19+T19</f>
        <v>17</v>
      </c>
      <c r="BI19" s="51">
        <v>0</v>
      </c>
      <c r="BJ19" s="51">
        <f>BG19+V19</f>
        <v>17</v>
      </c>
    </row>
    <row r="20" spans="1:62">
      <c r="A20" s="65" t="s">
        <v>78</v>
      </c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93"/>
      <c r="U20" s="106"/>
      <c r="V20" s="72"/>
      <c r="W20" s="98"/>
      <c r="X20" s="94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3"/>
      <c r="AP20" s="93"/>
      <c r="AQ20" s="93"/>
      <c r="AR20" s="93"/>
      <c r="AS20" s="93"/>
      <c r="AT20" s="93"/>
      <c r="AU20" s="94"/>
      <c r="AV20" s="94"/>
      <c r="AW20" s="94"/>
      <c r="AX20" s="94"/>
      <c r="AY20" s="94"/>
      <c r="AZ20" s="94"/>
      <c r="BA20" s="94"/>
      <c r="BB20" s="94"/>
      <c r="BC20" s="94"/>
      <c r="BD20" s="95"/>
      <c r="BE20" s="89"/>
      <c r="BF20" s="107"/>
      <c r="BG20" s="72"/>
      <c r="BH20" s="51"/>
      <c r="BI20" s="51"/>
      <c r="BJ20" s="51"/>
    </row>
    <row r="21" spans="1:62">
      <c r="A21" s="65" t="s">
        <v>79</v>
      </c>
      <c r="B21" s="105">
        <v>1</v>
      </c>
      <c r="C21" s="105">
        <v>2</v>
      </c>
      <c r="D21" s="105">
        <v>2</v>
      </c>
      <c r="E21" s="105">
        <v>2</v>
      </c>
      <c r="F21" s="105">
        <v>2</v>
      </c>
      <c r="G21" s="105">
        <v>2</v>
      </c>
      <c r="H21" s="105">
        <v>2</v>
      </c>
      <c r="I21" s="105">
        <v>2</v>
      </c>
      <c r="J21" s="105">
        <v>2</v>
      </c>
      <c r="K21" s="105">
        <v>2</v>
      </c>
      <c r="L21" s="105">
        <v>2</v>
      </c>
      <c r="M21" s="105">
        <v>2</v>
      </c>
      <c r="N21" s="105">
        <v>1</v>
      </c>
      <c r="O21" s="105">
        <v>2</v>
      </c>
      <c r="P21" s="105">
        <v>2</v>
      </c>
      <c r="Q21" s="105">
        <v>2</v>
      </c>
      <c r="R21" s="105">
        <v>2</v>
      </c>
      <c r="S21" s="105"/>
      <c r="T21" s="93">
        <f t="shared" ref="T21:T46" si="0">SUM(B21:S21)</f>
        <v>32</v>
      </c>
      <c r="U21" s="106">
        <f t="shared" ref="U21:U46" si="1">V21-T21</f>
        <v>0</v>
      </c>
      <c r="V21" s="72">
        <v>32</v>
      </c>
      <c r="W21" s="98"/>
      <c r="X21" s="94"/>
      <c r="Y21" s="95">
        <v>2</v>
      </c>
      <c r="Z21" s="95">
        <v>2</v>
      </c>
      <c r="AA21" s="95">
        <v>2</v>
      </c>
      <c r="AB21" s="95">
        <v>2</v>
      </c>
      <c r="AC21" s="95">
        <v>2</v>
      </c>
      <c r="AD21" s="95">
        <v>2</v>
      </c>
      <c r="AE21" s="95">
        <v>2</v>
      </c>
      <c r="AF21" s="95">
        <v>2</v>
      </c>
      <c r="AG21" s="95">
        <v>2</v>
      </c>
      <c r="AH21" s="95">
        <v>2</v>
      </c>
      <c r="AI21" s="95">
        <v>2</v>
      </c>
      <c r="AJ21" s="95">
        <v>2</v>
      </c>
      <c r="AK21" s="95">
        <v>2</v>
      </c>
      <c r="AL21" s="95">
        <v>2</v>
      </c>
      <c r="AM21" s="95">
        <v>2</v>
      </c>
      <c r="AN21" s="95">
        <v>2</v>
      </c>
      <c r="AO21" s="95">
        <v>2</v>
      </c>
      <c r="AP21" s="95">
        <v>2</v>
      </c>
      <c r="AQ21" s="95">
        <v>2</v>
      </c>
      <c r="AR21" s="95">
        <v>2</v>
      </c>
      <c r="AS21" s="93"/>
      <c r="AT21" s="93"/>
      <c r="AU21" s="94"/>
      <c r="AV21" s="94"/>
      <c r="AW21" s="94"/>
      <c r="AX21" s="94"/>
      <c r="AY21" s="94"/>
      <c r="AZ21" s="94"/>
      <c r="BA21" s="94"/>
      <c r="BB21" s="94"/>
      <c r="BC21" s="94"/>
      <c r="BD21" s="4"/>
      <c r="BE21" s="89">
        <f>SUM(Y21:BD21)</f>
        <v>40</v>
      </c>
      <c r="BF21" s="107">
        <f>BG21-BE21</f>
        <v>0</v>
      </c>
      <c r="BG21" s="72">
        <v>40</v>
      </c>
      <c r="BH21" s="51">
        <f>BE21+T21</f>
        <v>72</v>
      </c>
      <c r="BI21" s="94">
        <v>0</v>
      </c>
      <c r="BJ21" s="51">
        <f>BG21+V21</f>
        <v>72</v>
      </c>
    </row>
    <row r="22" spans="1:62">
      <c r="A22" s="65" t="s">
        <v>80</v>
      </c>
      <c r="B22" s="105">
        <v>1</v>
      </c>
      <c r="C22" s="105">
        <v>2</v>
      </c>
      <c r="D22" s="105">
        <v>2</v>
      </c>
      <c r="E22" s="105">
        <v>2</v>
      </c>
      <c r="F22" s="105">
        <v>2</v>
      </c>
      <c r="G22" s="105">
        <v>2</v>
      </c>
      <c r="H22" s="105">
        <v>2</v>
      </c>
      <c r="I22" s="105">
        <v>2</v>
      </c>
      <c r="J22" s="105">
        <v>2</v>
      </c>
      <c r="K22" s="105">
        <v>2</v>
      </c>
      <c r="L22" s="105">
        <v>3</v>
      </c>
      <c r="M22" s="105">
        <v>2</v>
      </c>
      <c r="N22" s="105">
        <v>2</v>
      </c>
      <c r="O22" s="105">
        <v>1</v>
      </c>
      <c r="P22" s="105">
        <v>1</v>
      </c>
      <c r="Q22" s="105">
        <v>2</v>
      </c>
      <c r="R22" s="105">
        <v>2</v>
      </c>
      <c r="S22" s="105"/>
      <c r="T22" s="93">
        <f t="shared" si="0"/>
        <v>32</v>
      </c>
      <c r="U22" s="106">
        <f t="shared" si="1"/>
        <v>0</v>
      </c>
      <c r="V22" s="72">
        <v>32</v>
      </c>
      <c r="W22" s="98"/>
      <c r="X22" s="94"/>
      <c r="Y22" s="95">
        <v>2</v>
      </c>
      <c r="Z22" s="95">
        <v>2</v>
      </c>
      <c r="AA22" s="95">
        <v>2</v>
      </c>
      <c r="AB22" s="95">
        <v>2</v>
      </c>
      <c r="AC22" s="95">
        <v>2</v>
      </c>
      <c r="AD22" s="95">
        <v>2</v>
      </c>
      <c r="AE22" s="95">
        <v>2</v>
      </c>
      <c r="AF22" s="95">
        <v>2</v>
      </c>
      <c r="AG22" s="95">
        <v>2</v>
      </c>
      <c r="AH22" s="95">
        <v>2</v>
      </c>
      <c r="AI22" s="95">
        <v>2</v>
      </c>
      <c r="AJ22" s="95">
        <v>2</v>
      </c>
      <c r="AK22" s="95">
        <v>2</v>
      </c>
      <c r="AL22" s="95">
        <v>2</v>
      </c>
      <c r="AM22" s="95">
        <v>2</v>
      </c>
      <c r="AN22" s="95">
        <v>2</v>
      </c>
      <c r="AO22" s="95">
        <v>2</v>
      </c>
      <c r="AP22" s="95">
        <v>2</v>
      </c>
      <c r="AQ22" s="95">
        <v>2</v>
      </c>
      <c r="AR22" s="95">
        <v>2</v>
      </c>
      <c r="AS22" s="93"/>
      <c r="AT22" s="93"/>
      <c r="AU22" s="94"/>
      <c r="AV22" s="94"/>
      <c r="AW22" s="94"/>
      <c r="AX22" s="94"/>
      <c r="AY22" s="94"/>
      <c r="AZ22" s="94"/>
      <c r="BA22" s="94"/>
      <c r="BB22" s="94"/>
      <c r="BC22" s="94"/>
      <c r="BD22" s="4"/>
      <c r="BE22" s="89">
        <f t="shared" ref="BE22:BE46" si="2">SUM(Y22:BD22)</f>
        <v>40</v>
      </c>
      <c r="BF22" s="107">
        <f t="shared" ref="BF22:BF46" si="3">BG22-BE22</f>
        <v>0</v>
      </c>
      <c r="BG22" s="72">
        <v>40</v>
      </c>
      <c r="BH22" s="51">
        <f>BE22+T22</f>
        <v>72</v>
      </c>
      <c r="BI22" s="94">
        <v>0</v>
      </c>
      <c r="BJ22" s="51">
        <f>BG22+V22</f>
        <v>72</v>
      </c>
    </row>
    <row r="23" spans="1:62" ht="25.5">
      <c r="A23" s="65" t="s">
        <v>81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93"/>
      <c r="U23" s="106"/>
      <c r="V23" s="72"/>
      <c r="W23" s="98"/>
      <c r="X23" s="94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3"/>
      <c r="AT23" s="93"/>
      <c r="AU23" s="94"/>
      <c r="AV23" s="94"/>
      <c r="AW23" s="94"/>
      <c r="AX23" s="94"/>
      <c r="AY23" s="94"/>
      <c r="AZ23" s="94"/>
      <c r="BA23" s="94"/>
      <c r="BB23" s="94"/>
      <c r="BC23" s="94"/>
      <c r="BD23" s="4"/>
      <c r="BE23" s="89"/>
      <c r="BF23" s="107"/>
      <c r="BG23" s="72"/>
      <c r="BH23" s="51"/>
      <c r="BI23" s="94"/>
      <c r="BJ23" s="51"/>
    </row>
    <row r="24" spans="1:62" ht="15" customHeight="1">
      <c r="A24" s="65" t="s">
        <v>82</v>
      </c>
      <c r="B24" s="105">
        <v>1</v>
      </c>
      <c r="C24" s="105">
        <v>1</v>
      </c>
      <c r="D24" s="105">
        <v>1</v>
      </c>
      <c r="E24" s="105">
        <v>1</v>
      </c>
      <c r="F24" s="105">
        <v>1</v>
      </c>
      <c r="G24" s="105">
        <v>1</v>
      </c>
      <c r="H24" s="105">
        <v>1</v>
      </c>
      <c r="I24" s="105">
        <v>1</v>
      </c>
      <c r="J24" s="105">
        <v>1</v>
      </c>
      <c r="K24" s="105">
        <v>1</v>
      </c>
      <c r="L24" s="105">
        <v>1</v>
      </c>
      <c r="M24" s="105">
        <v>1</v>
      </c>
      <c r="N24" s="105">
        <v>1</v>
      </c>
      <c r="O24" s="105">
        <v>1</v>
      </c>
      <c r="P24" s="105">
        <v>1</v>
      </c>
      <c r="Q24" s="105">
        <v>1</v>
      </c>
      <c r="R24" s="105">
        <v>1</v>
      </c>
      <c r="S24" s="105">
        <v>1</v>
      </c>
      <c r="T24" s="93">
        <f t="shared" si="0"/>
        <v>18</v>
      </c>
      <c r="U24" s="106">
        <f t="shared" si="1"/>
        <v>0</v>
      </c>
      <c r="V24" s="72">
        <v>18</v>
      </c>
      <c r="W24" s="98"/>
      <c r="X24" s="94"/>
      <c r="Y24" s="95">
        <v>1</v>
      </c>
      <c r="Z24" s="95">
        <v>1</v>
      </c>
      <c r="AA24" s="95">
        <v>1</v>
      </c>
      <c r="AB24" s="95">
        <v>1</v>
      </c>
      <c r="AC24" s="95">
        <v>1</v>
      </c>
      <c r="AD24" s="95">
        <v>1</v>
      </c>
      <c r="AE24" s="95">
        <v>1</v>
      </c>
      <c r="AF24" s="95">
        <v>1</v>
      </c>
      <c r="AG24" s="95">
        <v>1</v>
      </c>
      <c r="AH24" s="95">
        <v>1</v>
      </c>
      <c r="AI24" s="95">
        <v>1</v>
      </c>
      <c r="AJ24" s="95">
        <v>1</v>
      </c>
      <c r="AK24" s="95">
        <v>1</v>
      </c>
      <c r="AL24" s="95">
        <v>1</v>
      </c>
      <c r="AM24" s="95">
        <v>1</v>
      </c>
      <c r="AN24" s="95">
        <v>1</v>
      </c>
      <c r="AO24" s="95">
        <v>1</v>
      </c>
      <c r="AP24" s="95">
        <v>1</v>
      </c>
      <c r="AQ24" s="95">
        <v>1</v>
      </c>
      <c r="AR24" s="95">
        <v>1</v>
      </c>
      <c r="AS24" s="93"/>
      <c r="AT24" s="93"/>
      <c r="AU24" s="94"/>
      <c r="AV24" s="94"/>
      <c r="AW24" s="94"/>
      <c r="AX24" s="94"/>
      <c r="AY24" s="94"/>
      <c r="AZ24" s="94"/>
      <c r="BA24" s="94"/>
      <c r="BB24" s="94"/>
      <c r="BC24" s="94"/>
      <c r="BD24" s="4"/>
      <c r="BE24" s="89">
        <f t="shared" si="2"/>
        <v>20</v>
      </c>
      <c r="BF24" s="107">
        <f t="shared" si="3"/>
        <v>0</v>
      </c>
      <c r="BG24" s="72">
        <v>20</v>
      </c>
      <c r="BH24" s="51">
        <f>BE24+T24</f>
        <v>38</v>
      </c>
      <c r="BI24" s="94">
        <v>0</v>
      </c>
      <c r="BJ24" s="51">
        <f>BG24+V24</f>
        <v>38</v>
      </c>
    </row>
    <row r="25" spans="1:62" ht="15.75" customHeight="1">
      <c r="A25" s="65" t="s">
        <v>83</v>
      </c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93"/>
      <c r="U25" s="106"/>
      <c r="V25" s="72"/>
      <c r="W25" s="98"/>
      <c r="X25" s="94"/>
      <c r="Y25" s="95">
        <v>2</v>
      </c>
      <c r="Z25" s="95">
        <v>2</v>
      </c>
      <c r="AA25" s="95">
        <v>2</v>
      </c>
      <c r="AB25" s="95">
        <v>2</v>
      </c>
      <c r="AC25" s="95">
        <v>2</v>
      </c>
      <c r="AD25" s="95">
        <v>2</v>
      </c>
      <c r="AE25" s="95">
        <v>2</v>
      </c>
      <c r="AF25" s="95">
        <v>2</v>
      </c>
      <c r="AG25" s="95">
        <v>2</v>
      </c>
      <c r="AH25" s="95">
        <v>2</v>
      </c>
      <c r="AI25" s="95">
        <v>2</v>
      </c>
      <c r="AJ25" s="95">
        <v>2</v>
      </c>
      <c r="AK25" s="95">
        <v>2</v>
      </c>
      <c r="AL25" s="95">
        <v>2</v>
      </c>
      <c r="AM25" s="95">
        <v>2</v>
      </c>
      <c r="AN25" s="95">
        <v>2</v>
      </c>
      <c r="AO25" s="95">
        <v>1</v>
      </c>
      <c r="AP25" s="95">
        <v>1</v>
      </c>
      <c r="AQ25" s="95">
        <v>1</v>
      </c>
      <c r="AR25" s="95">
        <v>1</v>
      </c>
      <c r="AS25" s="93"/>
      <c r="AT25" s="93"/>
      <c r="AU25" s="94"/>
      <c r="AV25" s="94"/>
      <c r="AW25" s="94"/>
      <c r="AX25" s="94"/>
      <c r="AY25" s="94"/>
      <c r="AZ25" s="94"/>
      <c r="BA25" s="94"/>
      <c r="BB25" s="94"/>
      <c r="BC25" s="94"/>
      <c r="BD25" s="4"/>
      <c r="BE25" s="89">
        <f t="shared" si="2"/>
        <v>36</v>
      </c>
      <c r="BF25" s="107">
        <f t="shared" si="3"/>
        <v>0</v>
      </c>
      <c r="BG25" s="72">
        <v>36</v>
      </c>
      <c r="BH25" s="51">
        <f>BE25+T25</f>
        <v>36</v>
      </c>
      <c r="BI25" s="94">
        <v>0</v>
      </c>
      <c r="BJ25" s="51">
        <f>BG25+V25</f>
        <v>36</v>
      </c>
    </row>
    <row r="26" spans="1:62" ht="17.25" customHeight="1">
      <c r="A26" s="128" t="s">
        <v>46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76"/>
      <c r="U26" s="110"/>
      <c r="V26" s="74"/>
      <c r="W26" s="112"/>
      <c r="X26" s="86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81"/>
      <c r="AT26" s="81"/>
      <c r="AU26" s="86"/>
      <c r="AV26" s="86"/>
      <c r="AW26" s="86"/>
      <c r="AX26" s="86"/>
      <c r="AY26" s="86"/>
      <c r="AZ26" s="86"/>
      <c r="BA26" s="86"/>
      <c r="BB26" s="86"/>
      <c r="BC26" s="86"/>
      <c r="BD26" s="9"/>
      <c r="BE26" s="80"/>
      <c r="BF26" s="114"/>
      <c r="BG26" s="74"/>
      <c r="BH26" s="92"/>
      <c r="BI26" s="86"/>
      <c r="BJ26" s="92"/>
    </row>
    <row r="27" spans="1:62" ht="15" customHeight="1">
      <c r="A27" s="50" t="s">
        <v>47</v>
      </c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93"/>
      <c r="U27" s="106"/>
      <c r="V27" s="72"/>
      <c r="W27" s="98"/>
      <c r="X27" s="94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3"/>
      <c r="AT27" s="93"/>
      <c r="AU27" s="94"/>
      <c r="AV27" s="94"/>
      <c r="AW27" s="94"/>
      <c r="AX27" s="94"/>
      <c r="AY27" s="94"/>
      <c r="AZ27" s="94"/>
      <c r="BA27" s="94"/>
      <c r="BB27" s="94"/>
      <c r="BC27" s="94"/>
      <c r="BD27" s="4"/>
      <c r="BE27" s="89"/>
      <c r="BF27" s="107"/>
      <c r="BG27" s="72"/>
      <c r="BH27" s="51"/>
      <c r="BI27" s="94"/>
      <c r="BJ27" s="51"/>
    </row>
    <row r="28" spans="1:62" ht="15" customHeight="1">
      <c r="A28" s="50" t="s">
        <v>48</v>
      </c>
      <c r="B28" s="105">
        <v>1</v>
      </c>
      <c r="C28" s="105">
        <v>2</v>
      </c>
      <c r="D28" s="105">
        <v>2</v>
      </c>
      <c r="E28" s="105">
        <v>2</v>
      </c>
      <c r="F28" s="105">
        <v>2</v>
      </c>
      <c r="G28" s="105">
        <v>2</v>
      </c>
      <c r="H28" s="105">
        <v>2</v>
      </c>
      <c r="I28" s="105">
        <v>2</v>
      </c>
      <c r="J28" s="105">
        <v>2</v>
      </c>
      <c r="K28" s="105">
        <v>2</v>
      </c>
      <c r="L28" s="105">
        <v>2</v>
      </c>
      <c r="M28" s="105">
        <v>2</v>
      </c>
      <c r="N28" s="105">
        <v>2</v>
      </c>
      <c r="O28" s="105">
        <v>2</v>
      </c>
      <c r="P28" s="105">
        <v>2</v>
      </c>
      <c r="Q28" s="105">
        <v>2</v>
      </c>
      <c r="R28" s="105">
        <v>2</v>
      </c>
      <c r="S28" s="105">
        <v>1</v>
      </c>
      <c r="T28" s="93">
        <f t="shared" si="0"/>
        <v>34</v>
      </c>
      <c r="U28" s="106">
        <f t="shared" si="1"/>
        <v>0</v>
      </c>
      <c r="V28" s="72">
        <v>34</v>
      </c>
      <c r="W28" s="98"/>
      <c r="X28" s="94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3"/>
      <c r="AT28" s="93"/>
      <c r="AU28" s="94"/>
      <c r="AV28" s="94"/>
      <c r="AW28" s="94"/>
      <c r="AX28" s="94"/>
      <c r="AY28" s="94"/>
      <c r="AZ28" s="94"/>
      <c r="BA28" s="94"/>
      <c r="BB28" s="94"/>
      <c r="BC28" s="94"/>
      <c r="BD28" s="4"/>
      <c r="BE28" s="89"/>
      <c r="BF28" s="107"/>
      <c r="BG28" s="72"/>
      <c r="BH28" s="51">
        <f>BE28+T28</f>
        <v>34</v>
      </c>
      <c r="BI28" s="94">
        <v>0</v>
      </c>
      <c r="BJ28" s="51">
        <f>BG28+V28</f>
        <v>34</v>
      </c>
    </row>
    <row r="29" spans="1:62" ht="25.5">
      <c r="A29" s="50" t="s">
        <v>49</v>
      </c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93"/>
      <c r="U29" s="106"/>
      <c r="V29" s="72"/>
      <c r="W29" s="98"/>
      <c r="X29" s="94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3"/>
      <c r="AT29" s="93"/>
      <c r="AU29" s="94"/>
      <c r="AV29" s="94"/>
      <c r="AW29" s="94"/>
      <c r="AX29" s="94"/>
      <c r="AY29" s="94"/>
      <c r="AZ29" s="94"/>
      <c r="BA29" s="94"/>
      <c r="BB29" s="94"/>
      <c r="BC29" s="94"/>
      <c r="BD29" s="4"/>
      <c r="BE29" s="89"/>
      <c r="BF29" s="107"/>
      <c r="BG29" s="72"/>
      <c r="BH29" s="51"/>
      <c r="BI29" s="51"/>
      <c r="BJ29" s="51"/>
    </row>
    <row r="30" spans="1:62" ht="26.25" customHeight="1">
      <c r="A30" s="50" t="s">
        <v>50</v>
      </c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93"/>
      <c r="U30" s="106"/>
      <c r="V30" s="72"/>
      <c r="W30" s="98"/>
      <c r="X30" s="94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3"/>
      <c r="AT30" s="93"/>
      <c r="AU30" s="94"/>
      <c r="AV30" s="94"/>
      <c r="AW30" s="94"/>
      <c r="AX30" s="94"/>
      <c r="AY30" s="94"/>
      <c r="AZ30" s="94"/>
      <c r="BA30" s="94"/>
      <c r="BB30" s="94"/>
      <c r="BC30" s="94"/>
      <c r="BD30" s="4"/>
      <c r="BE30" s="89"/>
      <c r="BF30" s="107"/>
      <c r="BG30" s="72"/>
      <c r="BH30" s="51"/>
      <c r="BI30" s="51"/>
      <c r="BJ30" s="51"/>
    </row>
    <row r="31" spans="1:62" ht="25.5">
      <c r="A31" s="50" t="s">
        <v>51</v>
      </c>
      <c r="B31" s="105">
        <v>1</v>
      </c>
      <c r="C31" s="105">
        <v>2</v>
      </c>
      <c r="D31" s="105">
        <v>2</v>
      </c>
      <c r="E31" s="105">
        <v>2</v>
      </c>
      <c r="F31" s="105">
        <v>2</v>
      </c>
      <c r="G31" s="105">
        <v>2</v>
      </c>
      <c r="H31" s="105">
        <v>2</v>
      </c>
      <c r="I31" s="105">
        <v>2</v>
      </c>
      <c r="J31" s="105">
        <v>2</v>
      </c>
      <c r="K31" s="105">
        <v>2</v>
      </c>
      <c r="L31" s="105">
        <v>2</v>
      </c>
      <c r="M31" s="105">
        <v>2</v>
      </c>
      <c r="N31" s="105">
        <v>2</v>
      </c>
      <c r="O31" s="105">
        <v>2</v>
      </c>
      <c r="P31" s="105">
        <v>2</v>
      </c>
      <c r="Q31" s="105">
        <v>2</v>
      </c>
      <c r="R31" s="105">
        <v>2</v>
      </c>
      <c r="S31" s="105">
        <v>1</v>
      </c>
      <c r="T31" s="93">
        <f t="shared" si="0"/>
        <v>34</v>
      </c>
      <c r="U31" s="106">
        <f t="shared" si="1"/>
        <v>0</v>
      </c>
      <c r="V31" s="72">
        <v>34</v>
      </c>
      <c r="W31" s="98"/>
      <c r="X31" s="94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3"/>
      <c r="AT31" s="93"/>
      <c r="AU31" s="94"/>
      <c r="AV31" s="94"/>
      <c r="AW31" s="94"/>
      <c r="AX31" s="94"/>
      <c r="AY31" s="94"/>
      <c r="AZ31" s="94"/>
      <c r="BA31" s="94"/>
      <c r="BB31" s="94"/>
      <c r="BC31" s="94"/>
      <c r="BD31" s="4"/>
      <c r="BE31" s="89"/>
      <c r="BF31" s="107"/>
      <c r="BG31" s="72"/>
      <c r="BH31" s="51">
        <f>BE31+T31</f>
        <v>34</v>
      </c>
      <c r="BI31" s="51">
        <v>0</v>
      </c>
      <c r="BJ31" s="51">
        <f>BG31+V31</f>
        <v>34</v>
      </c>
    </row>
    <row r="32" spans="1:62" ht="25.5">
      <c r="A32" s="50" t="s">
        <v>52</v>
      </c>
      <c r="B32" s="105">
        <v>1</v>
      </c>
      <c r="C32" s="105">
        <v>2</v>
      </c>
      <c r="D32" s="105">
        <v>2</v>
      </c>
      <c r="E32" s="105">
        <v>2</v>
      </c>
      <c r="F32" s="105">
        <v>2</v>
      </c>
      <c r="G32" s="105">
        <v>2</v>
      </c>
      <c r="H32" s="105">
        <v>2</v>
      </c>
      <c r="I32" s="105">
        <v>2</v>
      </c>
      <c r="J32" s="105">
        <v>2</v>
      </c>
      <c r="K32" s="105">
        <v>2</v>
      </c>
      <c r="L32" s="105">
        <v>2</v>
      </c>
      <c r="M32" s="105">
        <v>2</v>
      </c>
      <c r="N32" s="105">
        <v>1</v>
      </c>
      <c r="O32" s="105">
        <v>2</v>
      </c>
      <c r="P32" s="105">
        <v>2</v>
      </c>
      <c r="Q32" s="105">
        <v>2</v>
      </c>
      <c r="R32" s="105">
        <v>2</v>
      </c>
      <c r="S32" s="105"/>
      <c r="T32" s="93">
        <f t="shared" si="0"/>
        <v>32</v>
      </c>
      <c r="U32" s="106">
        <f t="shared" si="1"/>
        <v>0</v>
      </c>
      <c r="V32" s="72">
        <v>32</v>
      </c>
      <c r="W32" s="98"/>
      <c r="X32" s="94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3"/>
      <c r="AT32" s="93"/>
      <c r="AU32" s="94"/>
      <c r="AV32" s="94"/>
      <c r="AW32" s="94"/>
      <c r="AX32" s="94"/>
      <c r="AY32" s="94"/>
      <c r="AZ32" s="94"/>
      <c r="BA32" s="94"/>
      <c r="BB32" s="94"/>
      <c r="BC32" s="94"/>
      <c r="BD32" s="4"/>
      <c r="BE32" s="89"/>
      <c r="BF32" s="107"/>
      <c r="BG32" s="72"/>
      <c r="BH32" s="51">
        <f>BE32+T32</f>
        <v>32</v>
      </c>
      <c r="BI32" s="51">
        <v>0</v>
      </c>
      <c r="BJ32" s="51">
        <f>BG32+V32</f>
        <v>32</v>
      </c>
    </row>
    <row r="33" spans="1:62" ht="15" customHeight="1">
      <c r="A33" s="50" t="s">
        <v>53</v>
      </c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93"/>
      <c r="U33" s="106"/>
      <c r="V33" s="72"/>
      <c r="W33" s="98"/>
      <c r="X33" s="94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3"/>
      <c r="AT33" s="93"/>
      <c r="AU33" s="94"/>
      <c r="AV33" s="94"/>
      <c r="AW33" s="94"/>
      <c r="AX33" s="94"/>
      <c r="AY33" s="94"/>
      <c r="AZ33" s="94"/>
      <c r="BA33" s="94"/>
      <c r="BB33" s="94"/>
      <c r="BC33" s="94"/>
      <c r="BD33" s="4"/>
      <c r="BE33" s="89"/>
      <c r="BF33" s="107"/>
      <c r="BG33" s="72"/>
      <c r="BH33" s="51"/>
      <c r="BI33" s="51"/>
      <c r="BJ33" s="51"/>
    </row>
    <row r="34" spans="1:62" ht="25.5">
      <c r="A34" s="50" t="s">
        <v>54</v>
      </c>
      <c r="B34" s="105">
        <v>1</v>
      </c>
      <c r="C34" s="105">
        <v>1</v>
      </c>
      <c r="D34" s="105">
        <v>1</v>
      </c>
      <c r="E34" s="105">
        <v>1</v>
      </c>
      <c r="F34" s="105">
        <v>1</v>
      </c>
      <c r="G34" s="105">
        <v>1</v>
      </c>
      <c r="H34" s="105">
        <v>1</v>
      </c>
      <c r="I34" s="105">
        <v>1</v>
      </c>
      <c r="J34" s="105">
        <v>1</v>
      </c>
      <c r="K34" s="105">
        <v>1</v>
      </c>
      <c r="L34" s="105">
        <v>1</v>
      </c>
      <c r="M34" s="105">
        <v>2</v>
      </c>
      <c r="N34" s="105">
        <v>2</v>
      </c>
      <c r="O34" s="105">
        <v>1</v>
      </c>
      <c r="P34" s="105">
        <v>1</v>
      </c>
      <c r="Q34" s="105">
        <v>1</v>
      </c>
      <c r="R34" s="105">
        <v>1</v>
      </c>
      <c r="S34" s="105"/>
      <c r="T34" s="93">
        <f t="shared" si="0"/>
        <v>19</v>
      </c>
      <c r="U34" s="106">
        <f t="shared" si="1"/>
        <v>0</v>
      </c>
      <c r="V34" s="72">
        <v>19</v>
      </c>
      <c r="W34" s="98"/>
      <c r="X34" s="94"/>
      <c r="Y34" s="95">
        <v>1</v>
      </c>
      <c r="Z34" s="95">
        <v>1</v>
      </c>
      <c r="AA34" s="95">
        <v>1</v>
      </c>
      <c r="AB34" s="95">
        <v>1</v>
      </c>
      <c r="AC34" s="95">
        <v>1</v>
      </c>
      <c r="AD34" s="95">
        <v>1</v>
      </c>
      <c r="AE34" s="95">
        <v>1</v>
      </c>
      <c r="AF34" s="95">
        <v>1</v>
      </c>
      <c r="AG34" s="95">
        <v>1</v>
      </c>
      <c r="AH34" s="95">
        <v>1</v>
      </c>
      <c r="AI34" s="95">
        <v>1</v>
      </c>
      <c r="AJ34" s="95">
        <v>1</v>
      </c>
      <c r="AK34" s="95">
        <v>1</v>
      </c>
      <c r="AL34" s="95">
        <v>1</v>
      </c>
      <c r="AM34" s="95">
        <v>1</v>
      </c>
      <c r="AN34" s="95">
        <v>1</v>
      </c>
      <c r="AO34" s="95">
        <v>1</v>
      </c>
      <c r="AP34" s="95">
        <v>1</v>
      </c>
      <c r="AQ34" s="95">
        <v>2</v>
      </c>
      <c r="AR34" s="95">
        <v>2</v>
      </c>
      <c r="AS34" s="93"/>
      <c r="AT34" s="93"/>
      <c r="AU34" s="94"/>
      <c r="AV34" s="94"/>
      <c r="AW34" s="94"/>
      <c r="AX34" s="94"/>
      <c r="AY34" s="94"/>
      <c r="AZ34" s="94"/>
      <c r="BA34" s="94"/>
      <c r="BB34" s="94"/>
      <c r="BC34" s="94"/>
      <c r="BD34" s="4"/>
      <c r="BE34" s="89">
        <f t="shared" si="2"/>
        <v>22</v>
      </c>
      <c r="BF34" s="107">
        <f t="shared" si="3"/>
        <v>0</v>
      </c>
      <c r="BG34" s="72">
        <v>22</v>
      </c>
      <c r="BH34" s="51">
        <f>BE34+T34</f>
        <v>41</v>
      </c>
      <c r="BI34" s="51">
        <v>0</v>
      </c>
      <c r="BJ34" s="51">
        <f>BG34+V34</f>
        <v>41</v>
      </c>
    </row>
    <row r="35" spans="1:62">
      <c r="A35" s="54" t="s">
        <v>55</v>
      </c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76"/>
      <c r="U35" s="110"/>
      <c r="V35" s="74"/>
      <c r="W35" s="23"/>
      <c r="X35" s="8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76"/>
      <c r="AT35" s="76"/>
      <c r="AU35" s="8"/>
      <c r="AV35" s="8"/>
      <c r="AW35" s="8"/>
      <c r="AX35" s="8"/>
      <c r="AY35" s="8"/>
      <c r="AZ35" s="8"/>
      <c r="BA35" s="8"/>
      <c r="BB35" s="8"/>
      <c r="BC35" s="8"/>
      <c r="BD35" s="9"/>
      <c r="BE35" s="80"/>
      <c r="BF35" s="114"/>
      <c r="BG35" s="74"/>
      <c r="BH35" s="92"/>
      <c r="BI35" s="23"/>
      <c r="BJ35" s="92"/>
    </row>
    <row r="36" spans="1:62" ht="17.25" customHeight="1">
      <c r="A36" s="54" t="s">
        <v>56</v>
      </c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76"/>
      <c r="U36" s="110"/>
      <c r="V36" s="74"/>
      <c r="W36" s="112"/>
      <c r="X36" s="86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13"/>
      <c r="AJ36" s="113"/>
      <c r="AK36" s="113"/>
      <c r="AL36" s="113"/>
      <c r="AM36" s="113"/>
      <c r="AN36" s="113"/>
      <c r="AO36" s="113"/>
      <c r="AP36" s="113"/>
      <c r="AQ36" s="113"/>
      <c r="AR36" s="113"/>
      <c r="AS36" s="81"/>
      <c r="AT36" s="81"/>
      <c r="AU36" s="86"/>
      <c r="AV36" s="86"/>
      <c r="AW36" s="86"/>
      <c r="AX36" s="86"/>
      <c r="AY36" s="86"/>
      <c r="AZ36" s="86"/>
      <c r="BA36" s="86"/>
      <c r="BB36" s="86"/>
      <c r="BC36" s="86"/>
      <c r="BD36" s="9"/>
      <c r="BE36" s="80"/>
      <c r="BF36" s="114"/>
      <c r="BG36" s="74"/>
      <c r="BH36" s="92"/>
      <c r="BI36" s="112"/>
      <c r="BJ36" s="92"/>
    </row>
    <row r="37" spans="1:62" ht="17.25" customHeight="1">
      <c r="A37" s="48" t="s">
        <v>57</v>
      </c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93"/>
      <c r="U37" s="106"/>
      <c r="V37" s="73"/>
      <c r="W37" s="98"/>
      <c r="X37" s="94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3"/>
      <c r="AT37" s="93"/>
      <c r="AU37" s="94"/>
      <c r="AV37" s="94"/>
      <c r="AW37" s="94"/>
      <c r="AX37" s="94"/>
      <c r="AY37" s="94"/>
      <c r="AZ37" s="94"/>
      <c r="BA37" s="94"/>
      <c r="BB37" s="94"/>
      <c r="BC37" s="94"/>
      <c r="BD37" s="4"/>
      <c r="BE37" s="89"/>
      <c r="BF37" s="107"/>
      <c r="BG37" s="73"/>
      <c r="BH37" s="51"/>
      <c r="BI37" s="98"/>
      <c r="BJ37" s="51"/>
    </row>
    <row r="38" spans="1:62" ht="25.5">
      <c r="A38" s="56" t="s">
        <v>58</v>
      </c>
      <c r="B38" s="105">
        <v>1</v>
      </c>
      <c r="C38" s="105">
        <v>1</v>
      </c>
      <c r="D38" s="105">
        <v>1</v>
      </c>
      <c r="E38" s="105">
        <v>1</v>
      </c>
      <c r="F38" s="105">
        <v>1</v>
      </c>
      <c r="G38" s="105">
        <v>1</v>
      </c>
      <c r="H38" s="105">
        <v>1</v>
      </c>
      <c r="I38" s="105">
        <v>1</v>
      </c>
      <c r="J38" s="105">
        <v>1</v>
      </c>
      <c r="K38" s="105">
        <v>1</v>
      </c>
      <c r="L38" s="105">
        <v>1</v>
      </c>
      <c r="M38" s="105">
        <v>1</v>
      </c>
      <c r="N38" s="105">
        <v>2</v>
      </c>
      <c r="O38" s="105">
        <v>1</v>
      </c>
      <c r="P38" s="105">
        <v>1</v>
      </c>
      <c r="Q38" s="105">
        <v>1</v>
      </c>
      <c r="R38" s="105">
        <v>1</v>
      </c>
      <c r="S38" s="105">
        <v>1</v>
      </c>
      <c r="T38" s="93">
        <f t="shared" si="0"/>
        <v>19</v>
      </c>
      <c r="U38" s="106">
        <f t="shared" si="1"/>
        <v>0</v>
      </c>
      <c r="V38" s="72">
        <v>19</v>
      </c>
      <c r="W38" s="98"/>
      <c r="X38" s="94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3"/>
      <c r="AT38" s="93"/>
      <c r="AU38" s="94"/>
      <c r="AV38" s="94"/>
      <c r="AW38" s="94"/>
      <c r="AX38" s="94"/>
      <c r="AY38" s="94"/>
      <c r="AZ38" s="94"/>
      <c r="BA38" s="94"/>
      <c r="BB38" s="94"/>
      <c r="BC38" s="94"/>
      <c r="BD38" s="4"/>
      <c r="BE38" s="89"/>
      <c r="BF38" s="107"/>
      <c r="BG38" s="72"/>
      <c r="BH38" s="51">
        <f>BE38+T38</f>
        <v>19</v>
      </c>
      <c r="BI38" s="98">
        <v>0</v>
      </c>
      <c r="BJ38" s="51">
        <f>BG38+V38</f>
        <v>19</v>
      </c>
    </row>
    <row r="39" spans="1:62" ht="27.75" customHeight="1">
      <c r="A39" s="56" t="s">
        <v>59</v>
      </c>
      <c r="B39" s="89">
        <v>1</v>
      </c>
      <c r="C39" s="89">
        <v>1</v>
      </c>
      <c r="D39" s="89">
        <v>1</v>
      </c>
      <c r="E39" s="89">
        <v>1</v>
      </c>
      <c r="F39" s="89">
        <v>1</v>
      </c>
      <c r="G39" s="89">
        <v>1</v>
      </c>
      <c r="H39" s="89">
        <v>1</v>
      </c>
      <c r="I39" s="89">
        <v>1</v>
      </c>
      <c r="J39" s="89">
        <v>1</v>
      </c>
      <c r="K39" s="89">
        <v>1</v>
      </c>
      <c r="L39" s="89">
        <v>1</v>
      </c>
      <c r="M39" s="89">
        <v>1</v>
      </c>
      <c r="N39" s="89">
        <v>2</v>
      </c>
      <c r="O39" s="89">
        <v>1</v>
      </c>
      <c r="P39" s="89">
        <v>1</v>
      </c>
      <c r="Q39" s="89">
        <v>1</v>
      </c>
      <c r="R39" s="89">
        <v>1</v>
      </c>
      <c r="S39" s="89"/>
      <c r="T39" s="93">
        <f t="shared" si="0"/>
        <v>18</v>
      </c>
      <c r="U39" s="106">
        <f t="shared" si="1"/>
        <v>0</v>
      </c>
      <c r="V39" s="72">
        <v>18</v>
      </c>
      <c r="W39" s="98"/>
      <c r="X39" s="94"/>
      <c r="Y39" s="95">
        <v>1</v>
      </c>
      <c r="Z39" s="95">
        <v>1</v>
      </c>
      <c r="AA39" s="95">
        <v>1</v>
      </c>
      <c r="AB39" s="95">
        <v>1</v>
      </c>
      <c r="AC39" s="95">
        <v>1</v>
      </c>
      <c r="AD39" s="95">
        <v>1</v>
      </c>
      <c r="AE39" s="95">
        <v>1</v>
      </c>
      <c r="AF39" s="95">
        <v>1</v>
      </c>
      <c r="AG39" s="95">
        <v>1</v>
      </c>
      <c r="AH39" s="95">
        <v>1</v>
      </c>
      <c r="AI39" s="95">
        <v>1</v>
      </c>
      <c r="AJ39" s="95">
        <v>1</v>
      </c>
      <c r="AK39" s="95">
        <v>1</v>
      </c>
      <c r="AL39" s="95">
        <v>1</v>
      </c>
      <c r="AM39" s="95">
        <v>2</v>
      </c>
      <c r="AN39" s="95">
        <v>2</v>
      </c>
      <c r="AO39" s="95">
        <v>2</v>
      </c>
      <c r="AP39" s="95">
        <v>2</v>
      </c>
      <c r="AQ39" s="95">
        <v>1</v>
      </c>
      <c r="AR39" s="95">
        <v>1</v>
      </c>
      <c r="AS39" s="93"/>
      <c r="AT39" s="93"/>
      <c r="AU39" s="94"/>
      <c r="AV39" s="94"/>
      <c r="AW39" s="94"/>
      <c r="AX39" s="94"/>
      <c r="AY39" s="94"/>
      <c r="AZ39" s="94"/>
      <c r="BA39" s="94"/>
      <c r="BB39" s="94"/>
      <c r="BC39" s="94"/>
      <c r="BD39" s="4"/>
      <c r="BE39" s="89">
        <f t="shared" si="2"/>
        <v>24</v>
      </c>
      <c r="BF39" s="107">
        <f t="shared" si="3"/>
        <v>0</v>
      </c>
      <c r="BG39" s="72">
        <v>24</v>
      </c>
      <c r="BH39" s="51">
        <f>BE39+T39</f>
        <v>42</v>
      </c>
      <c r="BI39" s="94">
        <v>0</v>
      </c>
      <c r="BJ39" s="51">
        <f>BG39+V39</f>
        <v>42</v>
      </c>
    </row>
    <row r="40" spans="1:62">
      <c r="A40" s="56" t="s">
        <v>60</v>
      </c>
      <c r="B40" s="105">
        <v>6</v>
      </c>
      <c r="C40" s="105">
        <v>12</v>
      </c>
      <c r="D40" s="105">
        <v>12</v>
      </c>
      <c r="E40" s="105">
        <v>12</v>
      </c>
      <c r="F40" s="105">
        <v>12</v>
      </c>
      <c r="G40" s="105">
        <v>12</v>
      </c>
      <c r="H40" s="105">
        <v>12</v>
      </c>
      <c r="I40" s="105">
        <v>12</v>
      </c>
      <c r="J40" s="105">
        <v>12</v>
      </c>
      <c r="K40" s="105">
        <v>12</v>
      </c>
      <c r="L40" s="105">
        <v>12</v>
      </c>
      <c r="M40" s="105">
        <v>6</v>
      </c>
      <c r="N40" s="105">
        <v>6</v>
      </c>
      <c r="O40" s="105">
        <v>6</v>
      </c>
      <c r="P40" s="105">
        <v>6</v>
      </c>
      <c r="Q40" s="105">
        <v>6</v>
      </c>
      <c r="R40" s="105">
        <v>6</v>
      </c>
      <c r="S40" s="133"/>
      <c r="T40" s="93">
        <f>SUM(B40:R40)</f>
        <v>162</v>
      </c>
      <c r="U40" s="106">
        <f t="shared" si="1"/>
        <v>0</v>
      </c>
      <c r="V40" s="72">
        <v>162</v>
      </c>
      <c r="W40" s="98"/>
      <c r="X40" s="94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3"/>
      <c r="AT40" s="93"/>
      <c r="AU40" s="94"/>
      <c r="AV40" s="94"/>
      <c r="AW40" s="94"/>
      <c r="AX40" s="94"/>
      <c r="AY40" s="94"/>
      <c r="AZ40" s="94"/>
      <c r="BA40" s="94"/>
      <c r="BB40" s="94"/>
      <c r="BC40" s="94"/>
      <c r="BD40" s="4"/>
      <c r="BE40" s="89"/>
      <c r="BF40" s="107"/>
      <c r="BG40" s="72"/>
      <c r="BH40" s="51">
        <f>BE40+T40</f>
        <v>162</v>
      </c>
      <c r="BI40" s="94">
        <v>0</v>
      </c>
      <c r="BJ40" s="51">
        <f>BG40+V40</f>
        <v>162</v>
      </c>
    </row>
    <row r="41" spans="1:62" ht="15.75" customHeight="1">
      <c r="A41" s="56" t="s">
        <v>61</v>
      </c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93"/>
      <c r="U41" s="106"/>
      <c r="V41" s="72"/>
      <c r="W41" s="98"/>
      <c r="X41" s="94"/>
      <c r="Y41" s="95">
        <v>12</v>
      </c>
      <c r="Z41" s="95">
        <v>12</v>
      </c>
      <c r="AA41" s="95">
        <v>12</v>
      </c>
      <c r="AB41" s="95">
        <v>12</v>
      </c>
      <c r="AC41" s="95">
        <v>12</v>
      </c>
      <c r="AD41" s="95">
        <v>12</v>
      </c>
      <c r="AE41" s="95">
        <v>12</v>
      </c>
      <c r="AF41" s="95">
        <v>12</v>
      </c>
      <c r="AG41" s="95">
        <v>12</v>
      </c>
      <c r="AH41" s="95">
        <v>12</v>
      </c>
      <c r="AI41" s="95">
        <v>12</v>
      </c>
      <c r="AJ41" s="95">
        <v>12</v>
      </c>
      <c r="AK41" s="95">
        <v>6</v>
      </c>
      <c r="AL41" s="95">
        <v>6</v>
      </c>
      <c r="AM41" s="95">
        <v>6</v>
      </c>
      <c r="AN41" s="95">
        <v>6</v>
      </c>
      <c r="AO41" s="95">
        <v>6</v>
      </c>
      <c r="AP41" s="95">
        <v>6</v>
      </c>
      <c r="AQ41" s="95">
        <v>6</v>
      </c>
      <c r="AR41" s="95">
        <v>6</v>
      </c>
      <c r="AS41" s="93">
        <v>6</v>
      </c>
      <c r="AT41" s="93"/>
      <c r="AU41" s="94"/>
      <c r="AV41" s="94"/>
      <c r="AW41" s="94"/>
      <c r="AX41" s="94"/>
      <c r="AY41" s="94"/>
      <c r="AZ41" s="94"/>
      <c r="BA41" s="94"/>
      <c r="BB41" s="94"/>
      <c r="BC41" s="94"/>
      <c r="BD41" s="4"/>
      <c r="BE41" s="89">
        <f t="shared" si="2"/>
        <v>198</v>
      </c>
      <c r="BF41" s="107">
        <f t="shared" si="3"/>
        <v>0</v>
      </c>
      <c r="BG41" s="72">
        <v>198</v>
      </c>
      <c r="BH41" s="51">
        <f>BE41+T41</f>
        <v>198</v>
      </c>
      <c r="BI41" s="94">
        <v>0</v>
      </c>
      <c r="BJ41" s="51">
        <f>BG41+V41</f>
        <v>198</v>
      </c>
    </row>
    <row r="42" spans="1:62" ht="26.25" customHeight="1">
      <c r="A42" s="48" t="s">
        <v>62</v>
      </c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93"/>
      <c r="U42" s="106"/>
      <c r="V42" s="73"/>
      <c r="W42" s="98"/>
      <c r="X42" s="94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3"/>
      <c r="AT42" s="93"/>
      <c r="AU42" s="94"/>
      <c r="AV42" s="94"/>
      <c r="AW42" s="94"/>
      <c r="AX42" s="94"/>
      <c r="AY42" s="94"/>
      <c r="AZ42" s="94"/>
      <c r="BA42" s="94"/>
      <c r="BB42" s="94"/>
      <c r="BC42" s="94"/>
      <c r="BD42" s="4"/>
      <c r="BE42" s="89"/>
      <c r="BF42" s="107"/>
      <c r="BG42" s="73"/>
      <c r="BH42" s="51"/>
      <c r="BI42" s="94"/>
      <c r="BJ42" s="51"/>
    </row>
    <row r="43" spans="1:62" ht="25.5" customHeight="1">
      <c r="A43" s="56" t="s">
        <v>63</v>
      </c>
      <c r="B43" s="105">
        <v>2</v>
      </c>
      <c r="C43" s="105">
        <v>2</v>
      </c>
      <c r="D43" s="105">
        <v>2</v>
      </c>
      <c r="E43" s="105">
        <v>2</v>
      </c>
      <c r="F43" s="105">
        <v>2</v>
      </c>
      <c r="G43" s="105">
        <v>2</v>
      </c>
      <c r="H43" s="105">
        <v>2</v>
      </c>
      <c r="I43" s="105">
        <v>2</v>
      </c>
      <c r="J43" s="105">
        <v>2</v>
      </c>
      <c r="K43" s="105">
        <v>1</v>
      </c>
      <c r="L43" s="105">
        <v>1</v>
      </c>
      <c r="M43" s="105">
        <v>1</v>
      </c>
      <c r="N43" s="105">
        <v>1</v>
      </c>
      <c r="O43" s="105">
        <v>2</v>
      </c>
      <c r="P43" s="105">
        <v>2</v>
      </c>
      <c r="Q43" s="105">
        <v>2</v>
      </c>
      <c r="R43" s="105">
        <v>2</v>
      </c>
      <c r="S43" s="105"/>
      <c r="T43" s="93">
        <f t="shared" si="0"/>
        <v>30</v>
      </c>
      <c r="U43" s="106">
        <f t="shared" si="1"/>
        <v>0</v>
      </c>
      <c r="V43" s="72">
        <v>30</v>
      </c>
      <c r="W43" s="98"/>
      <c r="X43" s="94"/>
      <c r="Y43" s="95">
        <v>2</v>
      </c>
      <c r="Z43" s="95">
        <v>2</v>
      </c>
      <c r="AA43" s="95">
        <v>2</v>
      </c>
      <c r="AB43" s="95">
        <v>2</v>
      </c>
      <c r="AC43" s="95">
        <v>2</v>
      </c>
      <c r="AD43" s="95">
        <v>2</v>
      </c>
      <c r="AE43" s="95">
        <v>2</v>
      </c>
      <c r="AF43" s="95">
        <v>2</v>
      </c>
      <c r="AG43" s="95">
        <v>2</v>
      </c>
      <c r="AH43" s="95">
        <v>2</v>
      </c>
      <c r="AI43" s="95">
        <v>2</v>
      </c>
      <c r="AJ43" s="95">
        <v>2</v>
      </c>
      <c r="AK43" s="95">
        <v>2</v>
      </c>
      <c r="AL43" s="95">
        <v>2</v>
      </c>
      <c r="AM43" s="95">
        <v>2</v>
      </c>
      <c r="AN43" s="95">
        <v>2</v>
      </c>
      <c r="AO43" s="95">
        <v>2</v>
      </c>
      <c r="AP43" s="95">
        <v>2</v>
      </c>
      <c r="AQ43" s="95">
        <v>2</v>
      </c>
      <c r="AR43" s="95">
        <v>2</v>
      </c>
      <c r="AS43" s="93"/>
      <c r="AT43" s="93"/>
      <c r="AU43" s="94"/>
      <c r="AV43" s="94"/>
      <c r="AW43" s="94"/>
      <c r="AX43" s="94"/>
      <c r="AY43" s="94"/>
      <c r="AZ43" s="94"/>
      <c r="BA43" s="94"/>
      <c r="BB43" s="94"/>
      <c r="BC43" s="94"/>
      <c r="BD43" s="4"/>
      <c r="BE43" s="89">
        <f t="shared" si="2"/>
        <v>40</v>
      </c>
      <c r="BF43" s="107">
        <f t="shared" si="3"/>
        <v>0</v>
      </c>
      <c r="BG43" s="72">
        <v>40</v>
      </c>
      <c r="BH43" s="51">
        <f t="shared" ref="BH43:BH49" si="4">BE43+T43</f>
        <v>70</v>
      </c>
      <c r="BI43" s="94">
        <v>0</v>
      </c>
      <c r="BJ43" s="51">
        <f t="shared" ref="BJ43:BJ49" si="5">BG43+V43</f>
        <v>70</v>
      </c>
    </row>
    <row r="44" spans="1:62">
      <c r="A44" s="56" t="s">
        <v>64</v>
      </c>
      <c r="B44" s="105"/>
      <c r="C44" s="105">
        <v>6</v>
      </c>
      <c r="D44" s="105">
        <v>6</v>
      </c>
      <c r="E44" s="105">
        <v>6</v>
      </c>
      <c r="F44" s="105">
        <v>6</v>
      </c>
      <c r="G44" s="105">
        <v>6</v>
      </c>
      <c r="H44" s="105">
        <v>6</v>
      </c>
      <c r="I44" s="105">
        <v>6</v>
      </c>
      <c r="J44" s="105">
        <v>6</v>
      </c>
      <c r="K44" s="105">
        <v>6</v>
      </c>
      <c r="L44" s="105">
        <v>6</v>
      </c>
      <c r="M44" s="105">
        <v>12</v>
      </c>
      <c r="N44" s="105">
        <v>12</v>
      </c>
      <c r="O44" s="105">
        <v>12</v>
      </c>
      <c r="P44" s="105">
        <v>12</v>
      </c>
      <c r="Q44" s="105">
        <v>12</v>
      </c>
      <c r="R44" s="105">
        <v>12</v>
      </c>
      <c r="S44" s="105">
        <v>12</v>
      </c>
      <c r="T44" s="93">
        <f t="shared" si="0"/>
        <v>144</v>
      </c>
      <c r="U44" s="106">
        <f t="shared" si="1"/>
        <v>0</v>
      </c>
      <c r="V44" s="72">
        <v>144</v>
      </c>
      <c r="W44" s="98"/>
      <c r="X44" s="94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3"/>
      <c r="AT44" s="93"/>
      <c r="AU44" s="94"/>
      <c r="AV44" s="94"/>
      <c r="AW44" s="94"/>
      <c r="AX44" s="94"/>
      <c r="AY44" s="94"/>
      <c r="AZ44" s="94"/>
      <c r="BA44" s="94"/>
      <c r="BB44" s="94"/>
      <c r="BC44" s="94"/>
      <c r="BD44" s="4"/>
      <c r="BE44" s="89"/>
      <c r="BF44" s="107"/>
      <c r="BG44" s="72"/>
      <c r="BH44" s="51">
        <f t="shared" si="4"/>
        <v>144</v>
      </c>
      <c r="BI44" s="94">
        <v>0</v>
      </c>
      <c r="BJ44" s="51">
        <f t="shared" si="5"/>
        <v>144</v>
      </c>
    </row>
    <row r="45" spans="1:62" ht="12.75" customHeight="1">
      <c r="A45" s="57" t="s">
        <v>65</v>
      </c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93"/>
      <c r="U45" s="106"/>
      <c r="V45" s="72"/>
      <c r="W45" s="98"/>
      <c r="X45" s="94"/>
      <c r="Y45" s="95">
        <v>12</v>
      </c>
      <c r="Z45" s="95">
        <v>12</v>
      </c>
      <c r="AA45" s="95">
        <v>12</v>
      </c>
      <c r="AB45" s="95">
        <v>12</v>
      </c>
      <c r="AC45" s="95">
        <v>12</v>
      </c>
      <c r="AD45" s="95">
        <v>12</v>
      </c>
      <c r="AE45" s="95">
        <v>12</v>
      </c>
      <c r="AF45" s="95">
        <v>12</v>
      </c>
      <c r="AG45" s="95">
        <v>12</v>
      </c>
      <c r="AH45" s="95">
        <v>12</v>
      </c>
      <c r="AI45" s="95">
        <v>12</v>
      </c>
      <c r="AJ45" s="95">
        <v>12</v>
      </c>
      <c r="AK45" s="95">
        <v>18</v>
      </c>
      <c r="AL45" s="95">
        <v>18</v>
      </c>
      <c r="AM45" s="95">
        <v>18</v>
      </c>
      <c r="AN45" s="95">
        <v>18</v>
      </c>
      <c r="AO45" s="95">
        <v>18</v>
      </c>
      <c r="AP45" s="95">
        <v>18</v>
      </c>
      <c r="AQ45" s="95">
        <v>18</v>
      </c>
      <c r="AR45" s="95">
        <v>18</v>
      </c>
      <c r="AS45" s="96">
        <v>6</v>
      </c>
      <c r="AT45" s="85"/>
      <c r="AU45" s="94"/>
      <c r="AV45" s="94"/>
      <c r="AW45" s="94"/>
      <c r="AX45" s="94"/>
      <c r="AY45" s="94"/>
      <c r="AZ45" s="94"/>
      <c r="BA45" s="94"/>
      <c r="BB45" s="94"/>
      <c r="BC45" s="94"/>
      <c r="BD45" s="4"/>
      <c r="BE45" s="89">
        <f t="shared" si="2"/>
        <v>294</v>
      </c>
      <c r="BF45" s="107">
        <f t="shared" si="3"/>
        <v>0</v>
      </c>
      <c r="BG45" s="72">
        <v>294</v>
      </c>
      <c r="BH45" s="51">
        <f t="shared" si="4"/>
        <v>294</v>
      </c>
      <c r="BI45" s="94">
        <v>0</v>
      </c>
      <c r="BJ45" s="51">
        <f t="shared" si="5"/>
        <v>294</v>
      </c>
    </row>
    <row r="46" spans="1:62">
      <c r="A46" s="48" t="s">
        <v>66</v>
      </c>
      <c r="B46" s="105">
        <v>1</v>
      </c>
      <c r="C46" s="105">
        <v>1</v>
      </c>
      <c r="D46" s="105">
        <v>1</v>
      </c>
      <c r="E46" s="105">
        <v>1</v>
      </c>
      <c r="F46" s="105">
        <v>1</v>
      </c>
      <c r="G46" s="105">
        <v>1</v>
      </c>
      <c r="H46" s="105">
        <v>1</v>
      </c>
      <c r="I46" s="105">
        <v>1</v>
      </c>
      <c r="J46" s="105">
        <v>1</v>
      </c>
      <c r="K46" s="105">
        <v>1</v>
      </c>
      <c r="L46" s="105">
        <v>1</v>
      </c>
      <c r="M46" s="105">
        <v>1</v>
      </c>
      <c r="N46" s="105">
        <v>1</v>
      </c>
      <c r="O46" s="105">
        <v>2</v>
      </c>
      <c r="P46" s="105">
        <v>2</v>
      </c>
      <c r="Q46" s="105">
        <v>1</v>
      </c>
      <c r="R46" s="105">
        <v>1</v>
      </c>
      <c r="S46" s="105">
        <v>1</v>
      </c>
      <c r="T46" s="93">
        <f t="shared" si="0"/>
        <v>20</v>
      </c>
      <c r="U46" s="106">
        <f t="shared" si="1"/>
        <v>0</v>
      </c>
      <c r="V46" s="72">
        <v>20</v>
      </c>
      <c r="W46" s="98"/>
      <c r="X46" s="94"/>
      <c r="Y46" s="95">
        <v>1</v>
      </c>
      <c r="Z46" s="95">
        <v>1</v>
      </c>
      <c r="AA46" s="95">
        <v>1</v>
      </c>
      <c r="AB46" s="95">
        <v>1</v>
      </c>
      <c r="AC46" s="95">
        <v>1</v>
      </c>
      <c r="AD46" s="95">
        <v>1</v>
      </c>
      <c r="AE46" s="95">
        <v>1</v>
      </c>
      <c r="AF46" s="95">
        <v>1</v>
      </c>
      <c r="AG46" s="95">
        <v>1</v>
      </c>
      <c r="AH46" s="95">
        <v>1</v>
      </c>
      <c r="AI46" s="95">
        <v>1</v>
      </c>
      <c r="AJ46" s="95">
        <v>1</v>
      </c>
      <c r="AK46" s="95">
        <v>1</v>
      </c>
      <c r="AL46" s="95">
        <v>1</v>
      </c>
      <c r="AM46" s="95">
        <v>1</v>
      </c>
      <c r="AN46" s="95">
        <v>1</v>
      </c>
      <c r="AO46" s="95">
        <v>1</v>
      </c>
      <c r="AP46" s="95">
        <v>1</v>
      </c>
      <c r="AQ46" s="95">
        <v>1</v>
      </c>
      <c r="AR46" s="95">
        <v>1</v>
      </c>
      <c r="AS46" s="93"/>
      <c r="AT46" s="93"/>
      <c r="AU46" s="94"/>
      <c r="AV46" s="94"/>
      <c r="AW46" s="94"/>
      <c r="AX46" s="94"/>
      <c r="AY46" s="94"/>
      <c r="AZ46" s="94"/>
      <c r="BA46" s="94"/>
      <c r="BB46" s="94"/>
      <c r="BC46" s="94"/>
      <c r="BD46" s="4"/>
      <c r="BE46" s="89">
        <f t="shared" si="2"/>
        <v>20</v>
      </c>
      <c r="BF46" s="107">
        <f t="shared" si="3"/>
        <v>0</v>
      </c>
      <c r="BG46" s="72">
        <v>20</v>
      </c>
      <c r="BH46" s="51">
        <f t="shared" si="4"/>
        <v>40</v>
      </c>
      <c r="BI46" s="94">
        <v>0</v>
      </c>
      <c r="BJ46" s="51">
        <f t="shared" si="5"/>
        <v>40</v>
      </c>
    </row>
    <row r="47" spans="1:62" ht="27.75" customHeight="1">
      <c r="A47" s="62" t="s">
        <v>6</v>
      </c>
      <c r="B47" s="109">
        <f>SUM(B19:B46)</f>
        <v>18</v>
      </c>
      <c r="C47" s="109">
        <f t="shared" ref="C47:R47" si="6">SUM(C19:C46)</f>
        <v>36</v>
      </c>
      <c r="D47" s="109">
        <f t="shared" si="6"/>
        <v>36</v>
      </c>
      <c r="E47" s="109">
        <f t="shared" si="6"/>
        <v>36</v>
      </c>
      <c r="F47" s="109">
        <f t="shared" si="6"/>
        <v>36</v>
      </c>
      <c r="G47" s="109">
        <f t="shared" si="6"/>
        <v>36</v>
      </c>
      <c r="H47" s="109">
        <f t="shared" si="6"/>
        <v>36</v>
      </c>
      <c r="I47" s="109">
        <f t="shared" si="6"/>
        <v>36</v>
      </c>
      <c r="J47" s="109">
        <f t="shared" si="6"/>
        <v>36</v>
      </c>
      <c r="K47" s="109">
        <f t="shared" si="6"/>
        <v>35</v>
      </c>
      <c r="L47" s="109">
        <f t="shared" si="6"/>
        <v>36</v>
      </c>
      <c r="M47" s="109">
        <f t="shared" si="6"/>
        <v>36</v>
      </c>
      <c r="N47" s="109">
        <f t="shared" si="6"/>
        <v>36</v>
      </c>
      <c r="O47" s="109">
        <f t="shared" si="6"/>
        <v>36</v>
      </c>
      <c r="P47" s="109">
        <f t="shared" si="6"/>
        <v>36</v>
      </c>
      <c r="Q47" s="109">
        <f t="shared" si="6"/>
        <v>36</v>
      </c>
      <c r="R47" s="109">
        <f t="shared" si="6"/>
        <v>36</v>
      </c>
      <c r="S47" s="109">
        <f>SUM(S19:S46)</f>
        <v>18</v>
      </c>
      <c r="T47" s="83">
        <f>SUM(B47:S47)</f>
        <v>611</v>
      </c>
      <c r="U47" s="134">
        <v>0</v>
      </c>
      <c r="V47" s="126">
        <f>SUM(V19:V46)</f>
        <v>611</v>
      </c>
      <c r="W47" s="123">
        <v>0</v>
      </c>
      <c r="X47" s="123">
        <v>0</v>
      </c>
      <c r="Y47" s="135">
        <f>SUM(Y21:Y46)</f>
        <v>36</v>
      </c>
      <c r="Z47" s="135">
        <f t="shared" ref="Z47:AR47" si="7">SUM(Z21:Z46)</f>
        <v>36</v>
      </c>
      <c r="AA47" s="135">
        <f t="shared" si="7"/>
        <v>36</v>
      </c>
      <c r="AB47" s="135">
        <f t="shared" si="7"/>
        <v>36</v>
      </c>
      <c r="AC47" s="135">
        <f t="shared" si="7"/>
        <v>36</v>
      </c>
      <c r="AD47" s="135">
        <f t="shared" si="7"/>
        <v>36</v>
      </c>
      <c r="AE47" s="135">
        <f t="shared" si="7"/>
        <v>36</v>
      </c>
      <c r="AF47" s="135">
        <f t="shared" si="7"/>
        <v>36</v>
      </c>
      <c r="AG47" s="135">
        <f t="shared" si="7"/>
        <v>36</v>
      </c>
      <c r="AH47" s="135">
        <f t="shared" si="7"/>
        <v>36</v>
      </c>
      <c r="AI47" s="135">
        <f t="shared" si="7"/>
        <v>36</v>
      </c>
      <c r="AJ47" s="135">
        <f t="shared" si="7"/>
        <v>36</v>
      </c>
      <c r="AK47" s="135">
        <f t="shared" si="7"/>
        <v>36</v>
      </c>
      <c r="AL47" s="135">
        <f t="shared" si="7"/>
        <v>36</v>
      </c>
      <c r="AM47" s="135">
        <f t="shared" si="7"/>
        <v>37</v>
      </c>
      <c r="AN47" s="135">
        <f t="shared" si="7"/>
        <v>37</v>
      </c>
      <c r="AO47" s="135">
        <f t="shared" si="7"/>
        <v>36</v>
      </c>
      <c r="AP47" s="135">
        <f t="shared" si="7"/>
        <v>36</v>
      </c>
      <c r="AQ47" s="135">
        <f t="shared" si="7"/>
        <v>36</v>
      </c>
      <c r="AR47" s="135">
        <f t="shared" si="7"/>
        <v>36</v>
      </c>
      <c r="AS47" s="81">
        <v>12</v>
      </c>
      <c r="AT47" s="123">
        <v>0</v>
      </c>
      <c r="AU47" s="123">
        <v>0</v>
      </c>
      <c r="AV47" s="123">
        <v>0</v>
      </c>
      <c r="AW47" s="123">
        <v>0</v>
      </c>
      <c r="AX47" s="123">
        <v>0</v>
      </c>
      <c r="AY47" s="123">
        <v>0</v>
      </c>
      <c r="AZ47" s="123">
        <v>0</v>
      </c>
      <c r="BA47" s="123">
        <v>0</v>
      </c>
      <c r="BB47" s="123">
        <v>0</v>
      </c>
      <c r="BC47" s="123">
        <v>0</v>
      </c>
      <c r="BD47" s="123">
        <v>0</v>
      </c>
      <c r="BE47" s="83">
        <f>SUM(Y47:BD47)</f>
        <v>734</v>
      </c>
      <c r="BF47" s="123">
        <v>0</v>
      </c>
      <c r="BG47" s="126">
        <f>SUM(BG21:BG46)</f>
        <v>734</v>
      </c>
      <c r="BH47" s="123">
        <f t="shared" si="4"/>
        <v>1345</v>
      </c>
      <c r="BI47" s="123">
        <v>0</v>
      </c>
      <c r="BJ47" s="123">
        <f t="shared" si="5"/>
        <v>1345</v>
      </c>
    </row>
    <row r="48" spans="1:62" ht="25.5" customHeight="1">
      <c r="A48" s="62" t="s">
        <v>7</v>
      </c>
      <c r="B48" s="116">
        <v>9</v>
      </c>
      <c r="C48" s="109">
        <v>18</v>
      </c>
      <c r="D48" s="109">
        <v>18</v>
      </c>
      <c r="E48" s="109">
        <v>18</v>
      </c>
      <c r="F48" s="109">
        <v>18</v>
      </c>
      <c r="G48" s="109">
        <v>18</v>
      </c>
      <c r="H48" s="109">
        <v>18</v>
      </c>
      <c r="I48" s="109">
        <v>18</v>
      </c>
      <c r="J48" s="109">
        <v>18</v>
      </c>
      <c r="K48" s="109">
        <v>18</v>
      </c>
      <c r="L48" s="109">
        <v>18</v>
      </c>
      <c r="M48" s="109">
        <v>18</v>
      </c>
      <c r="N48" s="109">
        <v>18</v>
      </c>
      <c r="O48" s="109">
        <v>18</v>
      </c>
      <c r="P48" s="109">
        <v>18</v>
      </c>
      <c r="Q48" s="109">
        <v>18</v>
      </c>
      <c r="R48" s="109">
        <v>18</v>
      </c>
      <c r="S48" s="83">
        <v>9</v>
      </c>
      <c r="T48" s="83">
        <f t="shared" ref="T48:T49" si="8">SUM(B48:S48)</f>
        <v>306</v>
      </c>
      <c r="U48" s="134">
        <v>0</v>
      </c>
      <c r="V48" s="111">
        <v>306</v>
      </c>
      <c r="W48" s="123">
        <v>0</v>
      </c>
      <c r="X48" s="123">
        <v>0</v>
      </c>
      <c r="Y48" s="83">
        <v>18</v>
      </c>
      <c r="Z48" s="83">
        <v>18</v>
      </c>
      <c r="AA48" s="83">
        <v>18</v>
      </c>
      <c r="AB48" s="83">
        <v>18</v>
      </c>
      <c r="AC48" s="83">
        <v>18</v>
      </c>
      <c r="AD48" s="83">
        <v>18</v>
      </c>
      <c r="AE48" s="83">
        <v>18</v>
      </c>
      <c r="AF48" s="83">
        <v>18</v>
      </c>
      <c r="AG48" s="83">
        <v>18</v>
      </c>
      <c r="AH48" s="83">
        <v>18</v>
      </c>
      <c r="AI48" s="83">
        <v>18</v>
      </c>
      <c r="AJ48" s="83">
        <v>18</v>
      </c>
      <c r="AK48" s="83">
        <v>18</v>
      </c>
      <c r="AL48" s="83">
        <v>18</v>
      </c>
      <c r="AM48" s="83">
        <v>18</v>
      </c>
      <c r="AN48" s="83">
        <v>18</v>
      </c>
      <c r="AO48" s="83">
        <v>18</v>
      </c>
      <c r="AP48" s="83">
        <v>18</v>
      </c>
      <c r="AQ48" s="83">
        <v>18</v>
      </c>
      <c r="AR48" s="83">
        <v>18</v>
      </c>
      <c r="AS48" s="81">
        <v>0</v>
      </c>
      <c r="AT48" s="123">
        <v>0</v>
      </c>
      <c r="AU48" s="123">
        <v>0</v>
      </c>
      <c r="AV48" s="123">
        <v>0</v>
      </c>
      <c r="AW48" s="123">
        <v>0</v>
      </c>
      <c r="AX48" s="123">
        <v>0</v>
      </c>
      <c r="AY48" s="123">
        <v>0</v>
      </c>
      <c r="AZ48" s="123">
        <v>0</v>
      </c>
      <c r="BA48" s="123">
        <v>0</v>
      </c>
      <c r="BB48" s="123">
        <v>0</v>
      </c>
      <c r="BC48" s="123">
        <v>0</v>
      </c>
      <c r="BD48" s="123">
        <v>0</v>
      </c>
      <c r="BE48" s="83">
        <f t="shared" ref="BE48:BE49" si="9">SUM(Y48:BD48)</f>
        <v>360</v>
      </c>
      <c r="BF48" s="123">
        <v>0</v>
      </c>
      <c r="BG48" s="111">
        <v>360</v>
      </c>
      <c r="BH48" s="123">
        <f t="shared" si="4"/>
        <v>666</v>
      </c>
      <c r="BI48" s="123">
        <v>0</v>
      </c>
      <c r="BJ48" s="123">
        <f t="shared" si="5"/>
        <v>666</v>
      </c>
    </row>
    <row r="49" spans="1:62">
      <c r="A49" s="40" t="s">
        <v>8</v>
      </c>
      <c r="B49" s="116">
        <f>SUM(B47:B48)</f>
        <v>27</v>
      </c>
      <c r="C49" s="116">
        <f t="shared" ref="C49:S49" si="10">SUM(C47:C48)</f>
        <v>54</v>
      </c>
      <c r="D49" s="116">
        <f t="shared" si="10"/>
        <v>54</v>
      </c>
      <c r="E49" s="116">
        <f t="shared" si="10"/>
        <v>54</v>
      </c>
      <c r="F49" s="116">
        <f t="shared" si="10"/>
        <v>54</v>
      </c>
      <c r="G49" s="116">
        <f t="shared" si="10"/>
        <v>54</v>
      </c>
      <c r="H49" s="116">
        <f t="shared" si="10"/>
        <v>54</v>
      </c>
      <c r="I49" s="116">
        <f t="shared" si="10"/>
        <v>54</v>
      </c>
      <c r="J49" s="116">
        <f t="shared" si="10"/>
        <v>54</v>
      </c>
      <c r="K49" s="116">
        <f t="shared" si="10"/>
        <v>53</v>
      </c>
      <c r="L49" s="116">
        <f t="shared" si="10"/>
        <v>54</v>
      </c>
      <c r="M49" s="116">
        <f t="shared" si="10"/>
        <v>54</v>
      </c>
      <c r="N49" s="116">
        <f t="shared" si="10"/>
        <v>54</v>
      </c>
      <c r="O49" s="116">
        <f t="shared" si="10"/>
        <v>54</v>
      </c>
      <c r="P49" s="116">
        <f t="shared" si="10"/>
        <v>54</v>
      </c>
      <c r="Q49" s="116">
        <f t="shared" si="10"/>
        <v>54</v>
      </c>
      <c r="R49" s="116">
        <f t="shared" si="10"/>
        <v>54</v>
      </c>
      <c r="S49" s="116">
        <f t="shared" si="10"/>
        <v>27</v>
      </c>
      <c r="T49" s="83">
        <f t="shared" si="8"/>
        <v>917</v>
      </c>
      <c r="U49" s="119">
        <v>0</v>
      </c>
      <c r="V49" s="109">
        <v>917</v>
      </c>
      <c r="W49" s="123">
        <v>0</v>
      </c>
      <c r="X49" s="123">
        <v>0</v>
      </c>
      <c r="Y49" s="81">
        <f>SUM(Y47:Y48)</f>
        <v>54</v>
      </c>
      <c r="Z49" s="81">
        <f t="shared" ref="Z49:AR49" si="11">SUM(Z47:Z48)</f>
        <v>54</v>
      </c>
      <c r="AA49" s="81">
        <f t="shared" si="11"/>
        <v>54</v>
      </c>
      <c r="AB49" s="81">
        <f t="shared" si="11"/>
        <v>54</v>
      </c>
      <c r="AC49" s="81">
        <f t="shared" si="11"/>
        <v>54</v>
      </c>
      <c r="AD49" s="81">
        <f t="shared" si="11"/>
        <v>54</v>
      </c>
      <c r="AE49" s="81">
        <f t="shared" si="11"/>
        <v>54</v>
      </c>
      <c r="AF49" s="81">
        <f t="shared" si="11"/>
        <v>54</v>
      </c>
      <c r="AG49" s="81">
        <f t="shared" si="11"/>
        <v>54</v>
      </c>
      <c r="AH49" s="81">
        <f t="shared" si="11"/>
        <v>54</v>
      </c>
      <c r="AI49" s="81">
        <f t="shared" si="11"/>
        <v>54</v>
      </c>
      <c r="AJ49" s="81">
        <f t="shared" si="11"/>
        <v>54</v>
      </c>
      <c r="AK49" s="81">
        <f t="shared" si="11"/>
        <v>54</v>
      </c>
      <c r="AL49" s="81">
        <f t="shared" si="11"/>
        <v>54</v>
      </c>
      <c r="AM49" s="81">
        <f t="shared" si="11"/>
        <v>55</v>
      </c>
      <c r="AN49" s="81">
        <f t="shared" si="11"/>
        <v>55</v>
      </c>
      <c r="AO49" s="81">
        <f t="shared" si="11"/>
        <v>54</v>
      </c>
      <c r="AP49" s="81">
        <f t="shared" si="11"/>
        <v>54</v>
      </c>
      <c r="AQ49" s="81">
        <f t="shared" si="11"/>
        <v>54</v>
      </c>
      <c r="AR49" s="81">
        <f t="shared" si="11"/>
        <v>54</v>
      </c>
      <c r="AS49" s="81">
        <v>12</v>
      </c>
      <c r="AT49" s="123">
        <v>0</v>
      </c>
      <c r="AU49" s="123">
        <v>0</v>
      </c>
      <c r="AV49" s="123">
        <v>0</v>
      </c>
      <c r="AW49" s="123">
        <v>0</v>
      </c>
      <c r="AX49" s="123">
        <v>0</v>
      </c>
      <c r="AY49" s="123">
        <v>0</v>
      </c>
      <c r="AZ49" s="123">
        <v>0</v>
      </c>
      <c r="BA49" s="123">
        <v>0</v>
      </c>
      <c r="BB49" s="123">
        <v>0</v>
      </c>
      <c r="BC49" s="123">
        <v>0</v>
      </c>
      <c r="BD49" s="123">
        <v>0</v>
      </c>
      <c r="BE49" s="83">
        <f t="shared" si="9"/>
        <v>1094</v>
      </c>
      <c r="BF49" s="123">
        <v>0</v>
      </c>
      <c r="BG49" s="111">
        <v>1094</v>
      </c>
      <c r="BH49" s="123">
        <f t="shared" si="4"/>
        <v>2011</v>
      </c>
      <c r="BI49" s="123">
        <v>0</v>
      </c>
      <c r="BJ49" s="123">
        <f t="shared" si="5"/>
        <v>2011</v>
      </c>
    </row>
  </sheetData>
  <mergeCells count="30">
    <mergeCell ref="P2:S2"/>
    <mergeCell ref="B5:R5"/>
    <mergeCell ref="A1:L1"/>
    <mergeCell ref="A2:A6"/>
    <mergeCell ref="C2:E2"/>
    <mergeCell ref="G2:J2"/>
    <mergeCell ref="L2:N2"/>
    <mergeCell ref="T2:V2"/>
    <mergeCell ref="W2:Z2"/>
    <mergeCell ref="AB2:AD2"/>
    <mergeCell ref="AF2:AH2"/>
    <mergeCell ref="AJ2:AM2"/>
    <mergeCell ref="BH3:BH6"/>
    <mergeCell ref="BI3:BI6"/>
    <mergeCell ref="BJ3:BJ6"/>
    <mergeCell ref="AS2:AU2"/>
    <mergeCell ref="AW2:AZ2"/>
    <mergeCell ref="BB2:BD2"/>
    <mergeCell ref="BE2:BG2"/>
    <mergeCell ref="BH2:BJ2"/>
    <mergeCell ref="W3:BD3"/>
    <mergeCell ref="AO2:AQ2"/>
    <mergeCell ref="W5:BD5"/>
    <mergeCell ref="B3:S3"/>
    <mergeCell ref="BE3:BE6"/>
    <mergeCell ref="BF3:BF6"/>
    <mergeCell ref="BG3:BG6"/>
    <mergeCell ref="T3:T6"/>
    <mergeCell ref="U3:U6"/>
    <mergeCell ref="V3:V6"/>
  </mergeCells>
  <pageMargins left="0.7" right="0.7" top="0.75" bottom="0.75" header="0.3" footer="0.3"/>
  <pageSetup paperSize="9" scale="7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C00000"/>
  </sheetPr>
  <dimension ref="A1:BH50"/>
  <sheetViews>
    <sheetView zoomScale="50" zoomScaleNormal="50" workbookViewId="0">
      <selection activeCell="A47" sqref="A47:A50"/>
    </sheetView>
  </sheetViews>
  <sheetFormatPr defaultRowHeight="15"/>
  <cols>
    <col min="1" max="1" width="31" customWidth="1"/>
    <col min="2" max="2" width="4.7109375" customWidth="1"/>
    <col min="3" max="5" width="4.7109375" style="1" customWidth="1"/>
    <col min="6" max="6" width="5.28515625" style="1" customWidth="1"/>
    <col min="7" max="19" width="4.7109375" style="1" customWidth="1"/>
    <col min="20" max="20" width="4.5703125" style="1" customWidth="1"/>
    <col min="21" max="22" width="4.7109375" style="1" customWidth="1"/>
    <col min="23" max="35" width="4.85546875" style="1" customWidth="1"/>
    <col min="36" max="53" width="4.7109375" style="1" customWidth="1"/>
    <col min="54" max="56" width="6.7109375" customWidth="1"/>
  </cols>
  <sheetData>
    <row r="1" spans="1:60">
      <c r="A1" s="139" t="s">
        <v>112</v>
      </c>
      <c r="B1" s="139"/>
      <c r="C1" s="139"/>
      <c r="D1" s="139"/>
      <c r="E1" s="139"/>
      <c r="F1" s="139"/>
      <c r="G1" s="139"/>
      <c r="H1" s="139"/>
      <c r="I1" s="139"/>
    </row>
    <row r="2" spans="1:60" ht="60" customHeight="1">
      <c r="A2" s="144" t="s">
        <v>12</v>
      </c>
      <c r="B2" s="18" t="s">
        <v>31</v>
      </c>
      <c r="C2" s="141" t="s">
        <v>2</v>
      </c>
      <c r="D2" s="142"/>
      <c r="E2" s="143"/>
      <c r="F2" s="18" t="s">
        <v>32</v>
      </c>
      <c r="G2" s="141" t="s">
        <v>9</v>
      </c>
      <c r="H2" s="142"/>
      <c r="I2" s="143"/>
      <c r="J2" s="18" t="s">
        <v>38</v>
      </c>
      <c r="K2" s="141" t="s">
        <v>10</v>
      </c>
      <c r="L2" s="142"/>
      <c r="M2" s="142"/>
      <c r="N2" s="143"/>
      <c r="O2" s="18" t="s">
        <v>33</v>
      </c>
      <c r="P2" s="141" t="s">
        <v>11</v>
      </c>
      <c r="Q2" s="142"/>
      <c r="R2" s="142"/>
      <c r="S2" s="18" t="s">
        <v>34</v>
      </c>
      <c r="T2" s="148" t="s">
        <v>86</v>
      </c>
      <c r="U2" s="141" t="s">
        <v>13</v>
      </c>
      <c r="V2" s="142"/>
      <c r="W2" s="142"/>
      <c r="X2" s="143"/>
      <c r="Y2" s="140" t="s">
        <v>14</v>
      </c>
      <c r="Z2" s="140"/>
      <c r="AA2" s="140"/>
      <c r="AB2" s="140"/>
      <c r="AC2" s="18" t="s">
        <v>39</v>
      </c>
      <c r="AD2" s="142" t="s">
        <v>15</v>
      </c>
      <c r="AE2" s="142"/>
      <c r="AF2" s="143"/>
      <c r="AG2" s="18" t="s">
        <v>40</v>
      </c>
      <c r="AH2" s="141" t="s">
        <v>16</v>
      </c>
      <c r="AI2" s="142"/>
      <c r="AJ2" s="142"/>
      <c r="AK2" s="18" t="s">
        <v>41</v>
      </c>
      <c r="AL2" s="141" t="s">
        <v>17</v>
      </c>
      <c r="AM2" s="142"/>
      <c r="AN2" s="142"/>
      <c r="AO2" s="143"/>
      <c r="AP2" s="21" t="s">
        <v>42</v>
      </c>
      <c r="AQ2" s="142" t="s">
        <v>18</v>
      </c>
      <c r="AR2" s="142"/>
      <c r="AS2" s="143"/>
      <c r="AT2" s="18" t="s">
        <v>43</v>
      </c>
      <c r="AU2" s="141" t="s">
        <v>19</v>
      </c>
      <c r="AV2" s="142"/>
      <c r="AW2" s="142"/>
      <c r="AX2" s="143"/>
      <c r="AY2" s="141" t="s">
        <v>20</v>
      </c>
      <c r="AZ2" s="142"/>
      <c r="BA2" s="142"/>
      <c r="BB2" s="143"/>
      <c r="BC2" s="151" t="s">
        <v>114</v>
      </c>
      <c r="BD2" s="151" t="s">
        <v>88</v>
      </c>
    </row>
    <row r="3" spans="1:60" ht="15" customHeight="1">
      <c r="A3" s="144"/>
      <c r="B3" s="140" t="s">
        <v>0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9"/>
      <c r="U3" s="142" t="s">
        <v>0</v>
      </c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42"/>
      <c r="AS3" s="142"/>
      <c r="AT3" s="142"/>
      <c r="AU3" s="142"/>
      <c r="AV3" s="142"/>
      <c r="AW3" s="142"/>
      <c r="AX3" s="142"/>
      <c r="AY3" s="142"/>
      <c r="AZ3" s="142"/>
      <c r="BA3" s="142"/>
      <c r="BB3" s="143"/>
      <c r="BC3" s="152"/>
      <c r="BD3" s="152"/>
    </row>
    <row r="4" spans="1:60">
      <c r="A4" s="144"/>
      <c r="B4" s="19">
        <v>35</v>
      </c>
      <c r="C4" s="17">
        <v>36</v>
      </c>
      <c r="D4" s="17">
        <v>37</v>
      </c>
      <c r="E4" s="17">
        <v>38</v>
      </c>
      <c r="F4" s="17">
        <v>39</v>
      </c>
      <c r="G4" s="17">
        <v>40</v>
      </c>
      <c r="H4" s="17">
        <v>41</v>
      </c>
      <c r="I4" s="17">
        <v>42</v>
      </c>
      <c r="J4" s="17">
        <v>43</v>
      </c>
      <c r="K4" s="17">
        <v>44</v>
      </c>
      <c r="L4" s="17">
        <v>45</v>
      </c>
      <c r="M4" s="17">
        <v>46</v>
      </c>
      <c r="N4" s="17">
        <v>47</v>
      </c>
      <c r="O4" s="17">
        <v>48</v>
      </c>
      <c r="P4" s="17">
        <v>49</v>
      </c>
      <c r="Q4" s="17">
        <v>50</v>
      </c>
      <c r="R4" s="20">
        <v>51</v>
      </c>
      <c r="S4" s="17">
        <v>52</v>
      </c>
      <c r="T4" s="149"/>
      <c r="U4" s="19">
        <v>1</v>
      </c>
      <c r="V4" s="17">
        <v>2</v>
      </c>
      <c r="W4" s="17">
        <v>3</v>
      </c>
      <c r="X4" s="17">
        <v>4</v>
      </c>
      <c r="Y4" s="17">
        <v>5</v>
      </c>
      <c r="Z4" s="17">
        <v>6</v>
      </c>
      <c r="AA4" s="17">
        <v>7</v>
      </c>
      <c r="AB4" s="17">
        <v>8</v>
      </c>
      <c r="AC4" s="17">
        <v>9</v>
      </c>
      <c r="AD4" s="17">
        <v>10</v>
      </c>
      <c r="AE4" s="17">
        <v>11</v>
      </c>
      <c r="AF4" s="17">
        <v>12</v>
      </c>
      <c r="AG4" s="17">
        <v>13</v>
      </c>
      <c r="AH4" s="17">
        <v>14</v>
      </c>
      <c r="AI4" s="17">
        <v>15</v>
      </c>
      <c r="AJ4" s="17">
        <v>16</v>
      </c>
      <c r="AK4" s="17">
        <v>17</v>
      </c>
      <c r="AL4" s="17">
        <v>18</v>
      </c>
      <c r="AM4" s="17">
        <v>19</v>
      </c>
      <c r="AN4" s="17">
        <v>20</v>
      </c>
      <c r="AO4" s="17">
        <v>21</v>
      </c>
      <c r="AP4" s="17">
        <v>22</v>
      </c>
      <c r="AQ4" s="17">
        <v>23</v>
      </c>
      <c r="AR4" s="17">
        <v>24</v>
      </c>
      <c r="AS4" s="17">
        <v>25</v>
      </c>
      <c r="AT4" s="17">
        <v>26</v>
      </c>
      <c r="AU4" s="17">
        <v>27</v>
      </c>
      <c r="AV4" s="17">
        <v>28</v>
      </c>
      <c r="AW4" s="17">
        <v>29</v>
      </c>
      <c r="AX4" s="17">
        <v>30</v>
      </c>
      <c r="AY4" s="17">
        <v>31</v>
      </c>
      <c r="AZ4" s="17">
        <v>32</v>
      </c>
      <c r="BA4" s="17">
        <v>33</v>
      </c>
      <c r="BB4" s="17">
        <v>34</v>
      </c>
      <c r="BC4" s="152"/>
      <c r="BD4" s="152"/>
    </row>
    <row r="5" spans="1:60">
      <c r="A5" s="144"/>
      <c r="B5" s="140" t="s">
        <v>1</v>
      </c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9"/>
      <c r="U5" s="142" t="s">
        <v>44</v>
      </c>
      <c r="V5" s="142"/>
      <c r="W5" s="142"/>
      <c r="X5" s="142"/>
      <c r="Y5" s="142"/>
      <c r="Z5" s="142"/>
      <c r="AA5" s="142"/>
      <c r="AB5" s="142"/>
      <c r="AC5" s="142"/>
      <c r="AD5" s="142"/>
      <c r="AE5" s="142"/>
      <c r="AF5" s="142"/>
      <c r="AG5" s="142"/>
      <c r="AH5" s="142"/>
      <c r="AI5" s="142"/>
      <c r="AJ5" s="142"/>
      <c r="AK5" s="142"/>
      <c r="AL5" s="142"/>
      <c r="AM5" s="142"/>
      <c r="AN5" s="142"/>
      <c r="AO5" s="142"/>
      <c r="AP5" s="142"/>
      <c r="AQ5" s="142"/>
      <c r="AR5" s="142"/>
      <c r="AS5" s="142"/>
      <c r="AT5" s="142"/>
      <c r="AU5" s="142"/>
      <c r="AV5" s="142"/>
      <c r="AW5" s="142"/>
      <c r="AX5" s="142"/>
      <c r="AY5" s="142"/>
      <c r="AZ5" s="142"/>
      <c r="BA5" s="142"/>
      <c r="BB5" s="143"/>
      <c r="BC5" s="152"/>
      <c r="BD5" s="152"/>
    </row>
    <row r="6" spans="1:60">
      <c r="A6" s="144"/>
      <c r="B6" s="17">
        <v>1</v>
      </c>
      <c r="C6" s="17">
        <v>2</v>
      </c>
      <c r="D6" s="17">
        <v>3</v>
      </c>
      <c r="E6" s="17">
        <v>4</v>
      </c>
      <c r="F6" s="17">
        <v>5</v>
      </c>
      <c r="G6" s="17">
        <v>6</v>
      </c>
      <c r="H6" s="17">
        <v>7</v>
      </c>
      <c r="I6" s="17">
        <v>8</v>
      </c>
      <c r="J6" s="17">
        <v>9</v>
      </c>
      <c r="K6" s="17">
        <v>10</v>
      </c>
      <c r="L6" s="17">
        <v>11</v>
      </c>
      <c r="M6" s="17">
        <v>12</v>
      </c>
      <c r="N6" s="17">
        <v>13</v>
      </c>
      <c r="O6" s="17">
        <v>14</v>
      </c>
      <c r="P6" s="17">
        <v>15</v>
      </c>
      <c r="Q6" s="17">
        <v>16</v>
      </c>
      <c r="R6" s="20">
        <v>17</v>
      </c>
      <c r="S6" s="3">
        <v>18</v>
      </c>
      <c r="T6" s="150"/>
      <c r="U6" s="17">
        <v>19</v>
      </c>
      <c r="V6" s="17">
        <v>20</v>
      </c>
      <c r="W6" s="17">
        <v>21</v>
      </c>
      <c r="X6" s="17">
        <v>22</v>
      </c>
      <c r="Y6" s="17">
        <v>23</v>
      </c>
      <c r="Z6" s="17">
        <v>24</v>
      </c>
      <c r="AA6" s="17">
        <v>25</v>
      </c>
      <c r="AB6" s="17">
        <v>26</v>
      </c>
      <c r="AC6" s="17">
        <v>27</v>
      </c>
      <c r="AD6" s="17">
        <v>28</v>
      </c>
      <c r="AE6" s="17">
        <v>29</v>
      </c>
      <c r="AF6" s="17">
        <v>30</v>
      </c>
      <c r="AG6" s="17">
        <v>31</v>
      </c>
      <c r="AH6" s="17">
        <v>32</v>
      </c>
      <c r="AI6" s="17">
        <v>33</v>
      </c>
      <c r="AJ6" s="17">
        <v>34</v>
      </c>
      <c r="AK6" s="17">
        <v>35</v>
      </c>
      <c r="AL6" s="17">
        <v>36</v>
      </c>
      <c r="AM6" s="17">
        <v>37</v>
      </c>
      <c r="AN6" s="17">
        <v>38</v>
      </c>
      <c r="AO6" s="17">
        <v>39</v>
      </c>
      <c r="AP6" s="17">
        <v>40</v>
      </c>
      <c r="AQ6" s="17">
        <v>41</v>
      </c>
      <c r="AR6" s="17">
        <v>42</v>
      </c>
      <c r="AS6" s="17">
        <v>43</v>
      </c>
      <c r="AT6" s="17">
        <v>44</v>
      </c>
      <c r="AU6" s="17">
        <v>45</v>
      </c>
      <c r="AV6" s="17">
        <v>46</v>
      </c>
      <c r="AW6" s="17">
        <v>47</v>
      </c>
      <c r="AX6" s="17">
        <v>48</v>
      </c>
      <c r="AY6" s="17">
        <v>49</v>
      </c>
      <c r="AZ6" s="17">
        <v>50</v>
      </c>
      <c r="BA6" s="17">
        <v>51</v>
      </c>
      <c r="BB6" s="17">
        <v>52</v>
      </c>
      <c r="BC6" s="153"/>
      <c r="BD6" s="153"/>
    </row>
    <row r="7" spans="1:60" s="14" customFormat="1">
      <c r="A7" s="157" t="s">
        <v>67</v>
      </c>
      <c r="B7" s="15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124"/>
      <c r="BF7" s="124"/>
      <c r="BG7" s="124"/>
      <c r="BH7" s="124"/>
    </row>
    <row r="8" spans="1:60">
      <c r="A8" s="65" t="s">
        <v>68</v>
      </c>
      <c r="B8" s="15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6"/>
    </row>
    <row r="9" spans="1:60">
      <c r="A9" s="65" t="s">
        <v>84</v>
      </c>
      <c r="B9" s="15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42" t="s">
        <v>35</v>
      </c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6"/>
    </row>
    <row r="10" spans="1:60">
      <c r="A10" s="65" t="s">
        <v>85</v>
      </c>
      <c r="B10" s="15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42" t="s">
        <v>35</v>
      </c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42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6"/>
    </row>
    <row r="11" spans="1:60">
      <c r="A11" s="65" t="s">
        <v>69</v>
      </c>
      <c r="B11" s="15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42" t="s">
        <v>35</v>
      </c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42" t="s">
        <v>35</v>
      </c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6"/>
    </row>
    <row r="12" spans="1:60" ht="38.25">
      <c r="A12" s="65" t="s">
        <v>70</v>
      </c>
      <c r="B12" s="15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42" t="s">
        <v>35</v>
      </c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42" t="s">
        <v>35</v>
      </c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6"/>
    </row>
    <row r="13" spans="1:60">
      <c r="A13" s="65" t="s">
        <v>71</v>
      </c>
      <c r="B13" s="15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42" t="s">
        <v>35</v>
      </c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6"/>
    </row>
    <row r="14" spans="1:60">
      <c r="A14" s="65" t="s">
        <v>72</v>
      </c>
      <c r="B14" s="15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42" t="s">
        <v>35</v>
      </c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42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6"/>
    </row>
    <row r="15" spans="1:60" ht="25.5">
      <c r="A15" s="65" t="s">
        <v>73</v>
      </c>
      <c r="B15" s="15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42" t="s">
        <v>35</v>
      </c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6"/>
    </row>
    <row r="16" spans="1:60">
      <c r="A16" s="65" t="s">
        <v>74</v>
      </c>
      <c r="B16" s="15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42" t="s">
        <v>35</v>
      </c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42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6"/>
    </row>
    <row r="17" spans="1:57">
      <c r="A17" s="65" t="s">
        <v>75</v>
      </c>
      <c r="B17" s="15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5"/>
      <c r="AS17" s="42" t="s">
        <v>35</v>
      </c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6"/>
    </row>
    <row r="18" spans="1:57">
      <c r="A18" s="65" t="s">
        <v>76</v>
      </c>
      <c r="B18" s="15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42" t="s">
        <v>35</v>
      </c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6"/>
    </row>
    <row r="19" spans="1:57">
      <c r="A19" s="65" t="s">
        <v>77</v>
      </c>
      <c r="B19" s="15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6"/>
    </row>
    <row r="20" spans="1:57" s="14" customFormat="1">
      <c r="A20" s="65" t="s">
        <v>78</v>
      </c>
      <c r="B20" s="154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 t="s">
        <v>35</v>
      </c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3"/>
    </row>
    <row r="21" spans="1:57">
      <c r="A21" s="65" t="s">
        <v>79</v>
      </c>
      <c r="B21" s="159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  <c r="AZ21" s="94"/>
      <c r="BA21" s="94"/>
      <c r="BB21" s="94"/>
      <c r="BC21" s="94"/>
      <c r="BD21" s="94"/>
      <c r="BE21" s="124"/>
    </row>
    <row r="22" spans="1:57">
      <c r="A22" s="65" t="s">
        <v>80</v>
      </c>
      <c r="B22" s="15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6"/>
    </row>
    <row r="23" spans="1:57" ht="25.5">
      <c r="A23" s="65" t="s">
        <v>81</v>
      </c>
      <c r="B23" s="15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6"/>
    </row>
    <row r="24" spans="1:57">
      <c r="A24" s="65" t="s">
        <v>82</v>
      </c>
      <c r="B24" s="15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3"/>
      <c r="S24" s="3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6"/>
    </row>
    <row r="25" spans="1:57" ht="20.25" customHeight="1">
      <c r="A25" s="65" t="s">
        <v>83</v>
      </c>
      <c r="B25" s="15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6"/>
    </row>
    <row r="26" spans="1:57" ht="19.5" customHeight="1">
      <c r="A26" s="128" t="s">
        <v>46</v>
      </c>
      <c r="B26" s="155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</row>
    <row r="27" spans="1:57">
      <c r="A27" s="50" t="s">
        <v>47</v>
      </c>
      <c r="B27" s="9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42" t="s">
        <v>36</v>
      </c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6"/>
    </row>
    <row r="28" spans="1:57" s="14" customFormat="1">
      <c r="A28" s="50" t="s">
        <v>48</v>
      </c>
      <c r="B28" s="105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3"/>
      <c r="AS28" s="9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13"/>
    </row>
    <row r="29" spans="1:57" s="14" customFormat="1" ht="25.5">
      <c r="A29" s="50" t="s">
        <v>49</v>
      </c>
      <c r="B29" s="105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24"/>
      <c r="AS29" s="16" t="s">
        <v>35</v>
      </c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3"/>
    </row>
    <row r="30" spans="1:57" ht="38.25">
      <c r="A30" s="50" t="s">
        <v>50</v>
      </c>
      <c r="B30" s="156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</row>
    <row r="31" spans="1:57" ht="25.5">
      <c r="A31" s="50" t="s">
        <v>51</v>
      </c>
      <c r="B31" s="53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</row>
    <row r="32" spans="1:57" ht="25.5">
      <c r="A32" s="50" t="s">
        <v>52</v>
      </c>
      <c r="B32" s="53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94"/>
      <c r="BD32" s="94"/>
    </row>
    <row r="33" spans="1:56" ht="25.5">
      <c r="A33" s="50" t="s">
        <v>53</v>
      </c>
      <c r="B33" s="53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42" t="s">
        <v>35</v>
      </c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6"/>
    </row>
    <row r="34" spans="1:56" ht="25.5">
      <c r="A34" s="50" t="s">
        <v>54</v>
      </c>
      <c r="B34" s="5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6"/>
    </row>
    <row r="35" spans="1:56">
      <c r="A35" s="54" t="s">
        <v>55</v>
      </c>
      <c r="B35" s="55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</row>
    <row r="36" spans="1:56">
      <c r="A36" s="54" t="s">
        <v>56</v>
      </c>
      <c r="B36" s="55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</row>
    <row r="37" spans="1:56">
      <c r="A37" s="48" t="s">
        <v>57</v>
      </c>
      <c r="B37" s="53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6"/>
    </row>
    <row r="38" spans="1:56" ht="25.5">
      <c r="A38" s="56" t="s">
        <v>58</v>
      </c>
      <c r="B38" s="53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42" t="s">
        <v>35</v>
      </c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6"/>
    </row>
    <row r="39" spans="1:56" ht="25.5">
      <c r="A39" s="56" t="s">
        <v>59</v>
      </c>
      <c r="B39" s="53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5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6"/>
    </row>
    <row r="40" spans="1:56" ht="15" customHeight="1">
      <c r="A40" s="56" t="s">
        <v>60</v>
      </c>
      <c r="B40" s="53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 t="s">
        <v>35</v>
      </c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85"/>
      <c r="BC40" s="94"/>
      <c r="BD40" s="94"/>
    </row>
    <row r="41" spans="1:56" ht="15" customHeight="1">
      <c r="A41" s="56" t="s">
        <v>61</v>
      </c>
      <c r="B41" s="53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  <c r="AZ41" s="94"/>
      <c r="BA41" s="94"/>
      <c r="BB41" s="85"/>
      <c r="BC41" s="94"/>
      <c r="BD41" s="94"/>
    </row>
    <row r="42" spans="1:56" ht="15" customHeight="1">
      <c r="A42" s="48" t="s">
        <v>62</v>
      </c>
      <c r="B42" s="53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  <c r="AK42" s="94"/>
      <c r="AL42" s="94"/>
      <c r="AM42" s="94"/>
      <c r="AN42" s="94"/>
      <c r="AO42" s="94"/>
      <c r="AP42" s="94"/>
      <c r="AQ42" s="94"/>
      <c r="AR42" s="94"/>
      <c r="AS42" s="94"/>
      <c r="AT42" s="94"/>
      <c r="AU42" s="94"/>
      <c r="AV42" s="94"/>
      <c r="AW42" s="94"/>
      <c r="AX42" s="94"/>
      <c r="AY42" s="94"/>
      <c r="AZ42" s="94"/>
      <c r="BA42" s="94"/>
      <c r="BB42" s="85"/>
      <c r="BC42" s="94"/>
      <c r="BD42" s="94"/>
    </row>
    <row r="43" spans="1:56" ht="25.5">
      <c r="A43" s="56" t="s">
        <v>63</v>
      </c>
      <c r="B43" s="5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 t="s">
        <v>35</v>
      </c>
      <c r="AT43" s="3"/>
      <c r="AU43" s="3"/>
      <c r="AV43" s="3"/>
      <c r="AW43" s="3"/>
      <c r="AX43" s="3"/>
      <c r="AY43" s="3"/>
      <c r="AZ43" s="3"/>
      <c r="BA43" s="3"/>
      <c r="BB43" s="4"/>
      <c r="BC43" s="4"/>
      <c r="BD43" s="4"/>
    </row>
    <row r="44" spans="1:56">
      <c r="A44" s="56" t="s">
        <v>64</v>
      </c>
      <c r="B44" s="5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 t="s">
        <v>35</v>
      </c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4"/>
      <c r="BC44" s="4"/>
      <c r="BD44" s="4"/>
    </row>
    <row r="45" spans="1:56">
      <c r="A45" s="57" t="s">
        <v>65</v>
      </c>
      <c r="B45" s="58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4"/>
      <c r="BC45" s="4"/>
      <c r="BD45" s="4"/>
    </row>
    <row r="46" spans="1:56">
      <c r="A46" s="48" t="s">
        <v>66</v>
      </c>
      <c r="B46" s="5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4"/>
      <c r="BC46" s="4"/>
      <c r="BD46" s="4"/>
    </row>
    <row r="47" spans="1:56" ht="25.5">
      <c r="A47" s="50" t="s">
        <v>113</v>
      </c>
      <c r="B47" s="5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4"/>
      <c r="BC47" s="4"/>
      <c r="BD47" s="4"/>
    </row>
    <row r="48" spans="1:56" ht="15" customHeight="1">
      <c r="A48" s="62" t="s">
        <v>26</v>
      </c>
      <c r="B48" s="62"/>
      <c r="C48" s="12"/>
      <c r="D48" s="12"/>
      <c r="E48" s="12"/>
      <c r="F48" s="12"/>
      <c r="G48" s="12"/>
      <c r="H48" s="12"/>
      <c r="I48" s="12"/>
      <c r="J48" s="86"/>
      <c r="K48" s="86"/>
      <c r="L48" s="86"/>
      <c r="M48" s="86"/>
      <c r="N48" s="86"/>
      <c r="O48" s="86"/>
      <c r="P48" s="86"/>
      <c r="Q48" s="86"/>
      <c r="R48" s="86"/>
      <c r="S48" s="86">
        <v>10</v>
      </c>
      <c r="T48" s="86">
        <v>10</v>
      </c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>
        <v>9</v>
      </c>
      <c r="AT48" s="86"/>
      <c r="AU48" s="86"/>
      <c r="AV48" s="86"/>
      <c r="AW48" s="86"/>
      <c r="AX48" s="86"/>
      <c r="AY48" s="86"/>
      <c r="AZ48" s="86"/>
      <c r="BA48" s="86"/>
      <c r="BB48" s="162"/>
      <c r="BC48" s="86">
        <v>9</v>
      </c>
      <c r="BD48" s="81">
        <v>19</v>
      </c>
    </row>
    <row r="49" spans="1:56" ht="15" customHeight="1">
      <c r="A49" s="62" t="s">
        <v>27</v>
      </c>
      <c r="B49" s="62"/>
      <c r="C49" s="12"/>
      <c r="D49" s="12"/>
      <c r="E49" s="12"/>
      <c r="F49" s="12"/>
      <c r="G49" s="12"/>
      <c r="H49" s="12"/>
      <c r="I49" s="12"/>
      <c r="J49" s="86"/>
      <c r="K49" s="86"/>
      <c r="L49" s="86"/>
      <c r="M49" s="86"/>
      <c r="N49" s="86"/>
      <c r="O49" s="86"/>
      <c r="P49" s="86"/>
      <c r="Q49" s="86"/>
      <c r="R49" s="86"/>
      <c r="S49" s="86">
        <v>0</v>
      </c>
      <c r="T49" s="86">
        <v>0</v>
      </c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86">
        <v>1</v>
      </c>
      <c r="AT49" s="86"/>
      <c r="AU49" s="86"/>
      <c r="AV49" s="86"/>
      <c r="AW49" s="86"/>
      <c r="AX49" s="86"/>
      <c r="AY49" s="86"/>
      <c r="AZ49" s="86"/>
      <c r="BA49" s="86"/>
      <c r="BB49" s="162"/>
      <c r="BC49" s="86">
        <v>1</v>
      </c>
      <c r="BD49" s="81">
        <v>1</v>
      </c>
    </row>
    <row r="50" spans="1:56">
      <c r="A50" s="47" t="s">
        <v>28</v>
      </c>
      <c r="B50" s="47"/>
      <c r="C50" s="12"/>
      <c r="D50" s="12"/>
      <c r="E50" s="12"/>
      <c r="F50" s="12"/>
      <c r="G50" s="12"/>
      <c r="H50" s="12"/>
      <c r="I50" s="12"/>
      <c r="J50" s="86"/>
      <c r="K50" s="86"/>
      <c r="L50" s="86"/>
      <c r="M50" s="86"/>
      <c r="N50" s="86"/>
      <c r="O50" s="86"/>
      <c r="P50" s="86"/>
      <c r="Q50" s="86"/>
      <c r="R50" s="86"/>
      <c r="S50" s="86">
        <v>0</v>
      </c>
      <c r="T50" s="86">
        <v>0</v>
      </c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6"/>
      <c r="AK50" s="86"/>
      <c r="AL50" s="86"/>
      <c r="AM50" s="86"/>
      <c r="AN50" s="86"/>
      <c r="AO50" s="86"/>
      <c r="AP50" s="86"/>
      <c r="AQ50" s="86"/>
      <c r="AR50" s="86"/>
      <c r="AS50" s="86">
        <v>0</v>
      </c>
      <c r="AT50" s="86"/>
      <c r="AU50" s="86"/>
      <c r="AV50" s="86"/>
      <c r="AW50" s="86"/>
      <c r="AX50" s="86"/>
      <c r="AY50" s="86"/>
      <c r="AZ50" s="86"/>
      <c r="BA50" s="86"/>
      <c r="BB50" s="162"/>
      <c r="BC50" s="86">
        <v>0</v>
      </c>
      <c r="BD50" s="81">
        <v>0</v>
      </c>
    </row>
  </sheetData>
  <mergeCells count="21">
    <mergeCell ref="BD2:BD6"/>
    <mergeCell ref="AL2:AO2"/>
    <mergeCell ref="AY2:BB2"/>
    <mergeCell ref="AQ2:AS2"/>
    <mergeCell ref="AU2:AX2"/>
    <mergeCell ref="BC2:BC6"/>
    <mergeCell ref="U3:BB3"/>
    <mergeCell ref="U5:BB5"/>
    <mergeCell ref="U2:X2"/>
    <mergeCell ref="Y2:AB2"/>
    <mergeCell ref="AD2:AF2"/>
    <mergeCell ref="AH2:AJ2"/>
    <mergeCell ref="T2:T6"/>
    <mergeCell ref="A2:A6"/>
    <mergeCell ref="B5:S5"/>
    <mergeCell ref="C2:E2"/>
    <mergeCell ref="G2:I2"/>
    <mergeCell ref="K2:N2"/>
    <mergeCell ref="P2:R2"/>
    <mergeCell ref="B3:S3"/>
    <mergeCell ref="A1:I1"/>
  </mergeCells>
  <pageMargins left="0.7" right="0.7" top="0.75" bottom="0.75" header="0.3" footer="0.3"/>
  <pageSetup paperSize="9" scale="7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C00000"/>
  </sheetPr>
  <dimension ref="A1:BQ63"/>
  <sheetViews>
    <sheetView topLeftCell="V1" zoomScale="70" zoomScaleNormal="70" workbookViewId="0">
      <selection activeCell="A53" sqref="A53:XFD84"/>
    </sheetView>
  </sheetViews>
  <sheetFormatPr defaultRowHeight="15"/>
  <cols>
    <col min="1" max="1" width="30.7109375" style="7" customWidth="1"/>
    <col min="2" max="3" width="4.7109375" customWidth="1"/>
    <col min="4" max="6" width="4.7109375" style="1" customWidth="1"/>
    <col min="7" max="7" width="5.28515625" style="1" customWidth="1"/>
    <col min="8" max="20" width="4.7109375" style="1" customWidth="1"/>
    <col min="21" max="21" width="4.7109375" style="6" customWidth="1"/>
    <col min="22" max="25" width="4.7109375" customWidth="1"/>
    <col min="26" max="49" width="4.7109375" style="30" customWidth="1"/>
    <col min="50" max="54" width="4.7109375" customWidth="1"/>
    <col min="55" max="56" width="6.85546875" customWidth="1"/>
  </cols>
  <sheetData>
    <row r="1" spans="1:68">
      <c r="A1" s="139" t="s">
        <v>115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45"/>
      <c r="N1" s="45"/>
      <c r="O1" s="45"/>
      <c r="P1" s="45"/>
      <c r="Q1" s="45"/>
      <c r="R1" s="45"/>
      <c r="S1" s="45"/>
      <c r="T1" s="45"/>
      <c r="U1" s="45"/>
      <c r="V1" s="45"/>
      <c r="W1" s="29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120"/>
      <c r="BD1" s="120"/>
    </row>
    <row r="2" spans="1:68" s="14" customFormat="1" ht="81" customHeight="1">
      <c r="A2" s="144" t="s">
        <v>12</v>
      </c>
      <c r="B2" s="121" t="s">
        <v>100</v>
      </c>
      <c r="C2" s="141" t="s">
        <v>2</v>
      </c>
      <c r="D2" s="142"/>
      <c r="E2" s="142"/>
      <c r="F2" s="41" t="s">
        <v>101</v>
      </c>
      <c r="G2" s="141" t="s">
        <v>9</v>
      </c>
      <c r="H2" s="142"/>
      <c r="I2" s="142"/>
      <c r="J2" s="143"/>
      <c r="K2" s="41" t="s">
        <v>102</v>
      </c>
      <c r="L2" s="141" t="s">
        <v>10</v>
      </c>
      <c r="M2" s="142"/>
      <c r="N2" s="142"/>
      <c r="O2" s="41" t="s">
        <v>103</v>
      </c>
      <c r="P2" s="140" t="s">
        <v>11</v>
      </c>
      <c r="Q2" s="140"/>
      <c r="R2" s="140"/>
      <c r="S2" s="140"/>
      <c r="T2" s="151" t="s">
        <v>21</v>
      </c>
      <c r="U2" s="141" t="s">
        <v>13</v>
      </c>
      <c r="V2" s="142"/>
      <c r="W2" s="142"/>
      <c r="X2" s="143"/>
      <c r="Y2" s="41" t="s">
        <v>104</v>
      </c>
      <c r="Z2" s="141" t="s">
        <v>14</v>
      </c>
      <c r="AA2" s="142"/>
      <c r="AB2" s="142"/>
      <c r="AC2" s="41" t="s">
        <v>105</v>
      </c>
      <c r="AD2" s="141" t="s">
        <v>15</v>
      </c>
      <c r="AE2" s="142"/>
      <c r="AF2" s="142"/>
      <c r="AG2" s="41" t="s">
        <v>106</v>
      </c>
      <c r="AH2" s="141" t="s">
        <v>16</v>
      </c>
      <c r="AI2" s="142"/>
      <c r="AJ2" s="142"/>
      <c r="AK2" s="143"/>
      <c r="AL2" s="141" t="s">
        <v>17</v>
      </c>
      <c r="AM2" s="142"/>
      <c r="AN2" s="142"/>
      <c r="AO2" s="143"/>
      <c r="AP2" s="99" t="s">
        <v>107</v>
      </c>
      <c r="AQ2" s="141" t="s">
        <v>18</v>
      </c>
      <c r="AR2" s="142"/>
      <c r="AS2" s="142"/>
      <c r="AT2" s="41" t="s">
        <v>108</v>
      </c>
      <c r="AU2" s="141" t="s">
        <v>19</v>
      </c>
      <c r="AV2" s="142"/>
      <c r="AW2" s="142"/>
      <c r="AX2" s="142"/>
      <c r="AY2" s="41" t="s">
        <v>109</v>
      </c>
      <c r="AZ2" s="141" t="s">
        <v>20</v>
      </c>
      <c r="BA2" s="142"/>
      <c r="BB2" s="142"/>
      <c r="BC2" s="151" t="s">
        <v>22</v>
      </c>
      <c r="BD2" s="151" t="s">
        <v>23</v>
      </c>
      <c r="BE2" s="124"/>
      <c r="BF2" s="124"/>
      <c r="BG2" s="124"/>
      <c r="BH2" s="124"/>
      <c r="BI2" s="124"/>
      <c r="BJ2" s="124"/>
      <c r="BK2" s="124"/>
      <c r="BL2" s="124"/>
      <c r="BM2" s="124"/>
      <c r="BN2" s="124"/>
      <c r="BO2" s="124"/>
      <c r="BP2" s="124"/>
    </row>
    <row r="3" spans="1:68" ht="15" customHeight="1">
      <c r="A3" s="144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7"/>
      <c r="T3" s="152"/>
      <c r="U3" s="141" t="s">
        <v>0</v>
      </c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42"/>
      <c r="AS3" s="142"/>
      <c r="AT3" s="142"/>
      <c r="AU3" s="142"/>
      <c r="AV3" s="142"/>
      <c r="AW3" s="142"/>
      <c r="AX3" s="142"/>
      <c r="AY3" s="142"/>
      <c r="AZ3" s="142"/>
      <c r="BA3" s="142"/>
      <c r="BB3" s="142"/>
      <c r="BC3" s="152"/>
      <c r="BD3" s="152"/>
      <c r="BE3" s="124"/>
      <c r="BF3" s="124"/>
      <c r="BG3" s="124"/>
      <c r="BH3" s="124"/>
      <c r="BI3" s="124"/>
      <c r="BJ3" s="124"/>
      <c r="BK3" s="124"/>
      <c r="BL3" s="124"/>
      <c r="BM3" s="124"/>
      <c r="BN3" s="124"/>
      <c r="BO3" s="124"/>
      <c r="BP3" s="124"/>
    </row>
    <row r="4" spans="1:68">
      <c r="A4" s="144"/>
      <c r="B4" s="46">
        <v>35</v>
      </c>
      <c r="C4" s="5">
        <v>36</v>
      </c>
      <c r="D4" s="42">
        <v>37</v>
      </c>
      <c r="E4" s="42">
        <v>38</v>
      </c>
      <c r="F4" s="42">
        <v>39</v>
      </c>
      <c r="G4" s="42">
        <v>40</v>
      </c>
      <c r="H4" s="42">
        <v>41</v>
      </c>
      <c r="I4" s="42">
        <v>42</v>
      </c>
      <c r="J4" s="42">
        <v>43</v>
      </c>
      <c r="K4" s="42">
        <v>44</v>
      </c>
      <c r="L4" s="42">
        <v>45</v>
      </c>
      <c r="M4" s="42">
        <v>46</v>
      </c>
      <c r="N4" s="42">
        <v>47</v>
      </c>
      <c r="O4" s="42">
        <v>48</v>
      </c>
      <c r="P4" s="42">
        <v>49</v>
      </c>
      <c r="Q4" s="42">
        <v>50</v>
      </c>
      <c r="R4" s="42">
        <v>51</v>
      </c>
      <c r="S4" s="42">
        <v>52</v>
      </c>
      <c r="T4" s="152"/>
      <c r="U4" s="42">
        <v>1</v>
      </c>
      <c r="V4" s="43">
        <v>2</v>
      </c>
      <c r="W4" s="42">
        <v>3</v>
      </c>
      <c r="X4" s="44">
        <v>4</v>
      </c>
      <c r="Y4" s="42">
        <v>5</v>
      </c>
      <c r="Z4" s="42">
        <v>6</v>
      </c>
      <c r="AA4" s="42">
        <v>7</v>
      </c>
      <c r="AB4" s="42">
        <v>8</v>
      </c>
      <c r="AC4" s="42">
        <v>9</v>
      </c>
      <c r="AD4" s="42">
        <v>10</v>
      </c>
      <c r="AE4" s="42">
        <v>11</v>
      </c>
      <c r="AF4" s="42">
        <v>12</v>
      </c>
      <c r="AG4" s="42">
        <v>13</v>
      </c>
      <c r="AH4" s="42">
        <v>14</v>
      </c>
      <c r="AI4" s="42">
        <v>15</v>
      </c>
      <c r="AJ4" s="42">
        <v>16</v>
      </c>
      <c r="AK4" s="42">
        <v>17</v>
      </c>
      <c r="AL4" s="42">
        <v>18</v>
      </c>
      <c r="AM4" s="42">
        <v>19</v>
      </c>
      <c r="AN4" s="42">
        <v>20</v>
      </c>
      <c r="AO4" s="42">
        <v>21</v>
      </c>
      <c r="AP4" s="42">
        <v>22</v>
      </c>
      <c r="AQ4" s="42">
        <v>23</v>
      </c>
      <c r="AR4" s="42">
        <v>24</v>
      </c>
      <c r="AS4" s="42">
        <v>25</v>
      </c>
      <c r="AT4" s="42">
        <v>26</v>
      </c>
      <c r="AU4" s="42">
        <v>27</v>
      </c>
      <c r="AV4" s="42">
        <v>28</v>
      </c>
      <c r="AW4" s="42">
        <v>29</v>
      </c>
      <c r="AX4" s="42">
        <v>30</v>
      </c>
      <c r="AY4" s="42">
        <v>31</v>
      </c>
      <c r="AZ4" s="42">
        <v>32</v>
      </c>
      <c r="BA4" s="42">
        <v>33</v>
      </c>
      <c r="BB4" s="42">
        <v>34</v>
      </c>
      <c r="BC4" s="152"/>
      <c r="BD4" s="152"/>
      <c r="BE4" s="124"/>
      <c r="BF4" s="124"/>
      <c r="BG4" s="124"/>
      <c r="BH4" s="124"/>
      <c r="BI4" s="124"/>
      <c r="BJ4" s="124"/>
      <c r="BK4" s="124"/>
      <c r="BL4" s="124"/>
      <c r="BM4" s="124"/>
      <c r="BN4" s="124"/>
      <c r="BO4" s="124"/>
      <c r="BP4" s="124"/>
    </row>
    <row r="5" spans="1:68">
      <c r="A5" s="144"/>
      <c r="B5" s="46"/>
      <c r="C5" s="140" t="s">
        <v>1</v>
      </c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52"/>
      <c r="U5" s="141" t="s">
        <v>1</v>
      </c>
      <c r="V5" s="142"/>
      <c r="W5" s="142"/>
      <c r="X5" s="142"/>
      <c r="Y5" s="142"/>
      <c r="Z5" s="142"/>
      <c r="AA5" s="142"/>
      <c r="AB5" s="142"/>
      <c r="AC5" s="142"/>
      <c r="AD5" s="142"/>
      <c r="AE5" s="142"/>
      <c r="AF5" s="142"/>
      <c r="AG5" s="142"/>
      <c r="AH5" s="142"/>
      <c r="AI5" s="142"/>
      <c r="AJ5" s="142"/>
      <c r="AK5" s="142"/>
      <c r="AL5" s="142"/>
      <c r="AM5" s="142"/>
      <c r="AN5" s="142"/>
      <c r="AO5" s="142"/>
      <c r="AP5" s="142"/>
      <c r="AQ5" s="142"/>
      <c r="AR5" s="142"/>
      <c r="AS5" s="142"/>
      <c r="AT5" s="142"/>
      <c r="AU5" s="142"/>
      <c r="AV5" s="142"/>
      <c r="AW5" s="142"/>
      <c r="AX5" s="142"/>
      <c r="AY5" s="142"/>
      <c r="AZ5" s="142"/>
      <c r="BA5" s="142"/>
      <c r="BB5" s="142"/>
      <c r="BC5" s="152"/>
      <c r="BD5" s="152"/>
      <c r="BE5" s="124"/>
      <c r="BF5" s="124"/>
      <c r="BG5" s="124"/>
      <c r="BH5" s="124"/>
      <c r="BI5" s="124"/>
      <c r="BJ5" s="124"/>
      <c r="BK5" s="124"/>
      <c r="BL5" s="124"/>
      <c r="BM5" s="124"/>
      <c r="BN5" s="124"/>
      <c r="BO5" s="124"/>
      <c r="BP5" s="124"/>
    </row>
    <row r="6" spans="1:68" ht="33.75" customHeight="1">
      <c r="A6" s="145"/>
      <c r="B6" s="42">
        <v>1</v>
      </c>
      <c r="C6" s="42">
        <v>2</v>
      </c>
      <c r="D6" s="42">
        <v>3</v>
      </c>
      <c r="E6" s="42">
        <v>4</v>
      </c>
      <c r="F6" s="42">
        <v>5</v>
      </c>
      <c r="G6" s="42">
        <v>6</v>
      </c>
      <c r="H6" s="42">
        <v>7</v>
      </c>
      <c r="I6" s="42">
        <v>8</v>
      </c>
      <c r="J6" s="42">
        <v>9</v>
      </c>
      <c r="K6" s="42">
        <v>10</v>
      </c>
      <c r="L6" s="42">
        <v>11</v>
      </c>
      <c r="M6" s="42">
        <v>12</v>
      </c>
      <c r="N6" s="42">
        <v>13</v>
      </c>
      <c r="O6" s="42">
        <v>14</v>
      </c>
      <c r="P6" s="42">
        <v>15</v>
      </c>
      <c r="Q6" s="42">
        <v>16</v>
      </c>
      <c r="R6" s="42">
        <v>17</v>
      </c>
      <c r="S6" s="42">
        <v>18</v>
      </c>
      <c r="T6" s="153"/>
      <c r="U6" s="43">
        <v>19</v>
      </c>
      <c r="V6" s="42">
        <v>20</v>
      </c>
      <c r="W6" s="44">
        <v>21</v>
      </c>
      <c r="X6" s="42">
        <v>22</v>
      </c>
      <c r="Y6" s="42">
        <v>23</v>
      </c>
      <c r="Z6" s="42">
        <v>24</v>
      </c>
      <c r="AA6" s="42">
        <v>25</v>
      </c>
      <c r="AB6" s="42">
        <v>26</v>
      </c>
      <c r="AC6" s="42">
        <v>27</v>
      </c>
      <c r="AD6" s="42">
        <v>28</v>
      </c>
      <c r="AE6" s="42">
        <v>29</v>
      </c>
      <c r="AF6" s="42">
        <v>30</v>
      </c>
      <c r="AG6" s="42">
        <v>31</v>
      </c>
      <c r="AH6" s="42">
        <v>32</v>
      </c>
      <c r="AI6" s="42">
        <v>33</v>
      </c>
      <c r="AJ6" s="42">
        <v>34</v>
      </c>
      <c r="AK6" s="42">
        <v>35</v>
      </c>
      <c r="AL6" s="42">
        <v>36</v>
      </c>
      <c r="AM6" s="42">
        <v>37</v>
      </c>
      <c r="AN6" s="42">
        <v>38</v>
      </c>
      <c r="AO6" s="42">
        <v>39</v>
      </c>
      <c r="AP6" s="42">
        <v>40</v>
      </c>
      <c r="AQ6" s="42">
        <v>41</v>
      </c>
      <c r="AR6" s="42">
        <v>42</v>
      </c>
      <c r="AS6" s="42">
        <v>43</v>
      </c>
      <c r="AT6" s="42">
        <v>44</v>
      </c>
      <c r="AU6" s="42">
        <v>45</v>
      </c>
      <c r="AV6" s="42">
        <v>46</v>
      </c>
      <c r="AW6" s="42">
        <v>47</v>
      </c>
      <c r="AX6" s="42">
        <v>48</v>
      </c>
      <c r="AY6" s="42">
        <v>49</v>
      </c>
      <c r="AZ6" s="42">
        <v>50</v>
      </c>
      <c r="BA6" s="42">
        <v>51</v>
      </c>
      <c r="BB6" s="3">
        <v>52</v>
      </c>
      <c r="BC6" s="153"/>
      <c r="BD6" s="153"/>
      <c r="BE6" s="124"/>
      <c r="BF6" s="124"/>
      <c r="BG6" s="124"/>
      <c r="BH6" s="124"/>
      <c r="BI6" s="124"/>
      <c r="BJ6" s="124"/>
      <c r="BK6" s="124"/>
      <c r="BL6" s="124"/>
      <c r="BM6" s="124"/>
      <c r="BN6" s="124"/>
      <c r="BO6" s="124"/>
      <c r="BP6" s="124"/>
    </row>
    <row r="7" spans="1:68">
      <c r="A7" s="64" t="s">
        <v>67</v>
      </c>
      <c r="B7" s="49"/>
      <c r="C7" s="76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100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124"/>
      <c r="BF7" s="124"/>
      <c r="BG7" s="124"/>
      <c r="BH7" s="124"/>
      <c r="BI7" s="124"/>
      <c r="BJ7" s="124"/>
      <c r="BK7" s="124"/>
      <c r="BL7" s="124"/>
      <c r="BM7" s="124"/>
      <c r="BN7" s="124"/>
      <c r="BO7" s="124"/>
      <c r="BP7" s="124"/>
    </row>
    <row r="8" spans="1:68" s="124" customFormat="1">
      <c r="A8" s="163" t="s">
        <v>68</v>
      </c>
      <c r="B8" s="51"/>
      <c r="C8" s="93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4"/>
      <c r="U8" s="104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103"/>
      <c r="BD8" s="94"/>
    </row>
    <row r="9" spans="1:68">
      <c r="A9" s="65" t="s">
        <v>84</v>
      </c>
      <c r="B9" s="52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4"/>
      <c r="V9" s="8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88" t="s">
        <v>37</v>
      </c>
      <c r="AT9" s="94"/>
      <c r="AU9" s="94"/>
      <c r="AV9" s="94"/>
      <c r="AW9" s="94"/>
      <c r="AX9" s="94"/>
      <c r="AY9" s="94"/>
      <c r="AZ9" s="94"/>
      <c r="BA9" s="94"/>
      <c r="BB9" s="13"/>
      <c r="BC9" s="89"/>
      <c r="BD9" s="51"/>
      <c r="BE9" s="124"/>
      <c r="BF9" s="124"/>
      <c r="BG9" s="124"/>
      <c r="BH9" s="124"/>
      <c r="BI9" s="124"/>
      <c r="BJ9" s="124"/>
      <c r="BK9" s="124"/>
      <c r="BL9" s="124"/>
      <c r="BM9" s="124"/>
      <c r="BN9" s="124"/>
      <c r="BO9" s="124"/>
      <c r="BP9" s="124"/>
    </row>
    <row r="10" spans="1:68">
      <c r="A10" s="65" t="s">
        <v>85</v>
      </c>
      <c r="B10" s="52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4"/>
      <c r="V10" s="8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 t="s">
        <v>36</v>
      </c>
      <c r="AS10" s="88"/>
      <c r="AT10" s="94"/>
      <c r="AU10" s="94"/>
      <c r="AV10" s="94"/>
      <c r="AW10" s="94"/>
      <c r="AX10" s="94"/>
      <c r="AY10" s="94"/>
      <c r="AZ10" s="94"/>
      <c r="BA10" s="94"/>
      <c r="BB10" s="13"/>
      <c r="BC10" s="89"/>
      <c r="BD10" s="51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</row>
    <row r="11" spans="1:68">
      <c r="A11" s="65" t="s">
        <v>69</v>
      </c>
      <c r="B11" s="53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98"/>
      <c r="V11" s="94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 t="s">
        <v>36</v>
      </c>
      <c r="AS11" s="94"/>
      <c r="AT11" s="94"/>
      <c r="AU11" s="94"/>
      <c r="AV11" s="94"/>
      <c r="AW11" s="94"/>
      <c r="AX11" s="94"/>
      <c r="AY11" s="94"/>
      <c r="AZ11" s="94"/>
      <c r="BA11" s="94"/>
      <c r="BB11" s="13"/>
      <c r="BC11" s="89"/>
      <c r="BD11" s="51"/>
      <c r="BE11" s="124"/>
      <c r="BF11" s="124"/>
      <c r="BG11" s="124"/>
      <c r="BH11" s="124"/>
      <c r="BI11" s="124"/>
      <c r="BJ11" s="124"/>
      <c r="BK11" s="124"/>
      <c r="BL11" s="124"/>
      <c r="BM11" s="124"/>
      <c r="BN11" s="124"/>
      <c r="BO11" s="124"/>
      <c r="BP11" s="124"/>
    </row>
    <row r="12" spans="1:68" ht="38.25">
      <c r="A12" s="65" t="s">
        <v>70</v>
      </c>
      <c r="B12" s="53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 t="s">
        <v>35</v>
      </c>
      <c r="T12" s="105"/>
      <c r="U12" s="98"/>
      <c r="V12" s="94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3" t="s">
        <v>37</v>
      </c>
      <c r="AT12" s="94"/>
      <c r="AU12" s="94"/>
      <c r="AV12" s="94"/>
      <c r="AW12" s="94"/>
      <c r="AX12" s="94"/>
      <c r="AY12" s="94"/>
      <c r="AZ12" s="94"/>
      <c r="BA12" s="94"/>
      <c r="BB12" s="13"/>
      <c r="BC12" s="89"/>
      <c r="BD12" s="51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</row>
    <row r="13" spans="1:68">
      <c r="A13" s="65" t="s">
        <v>71</v>
      </c>
      <c r="B13" s="53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98"/>
      <c r="V13" s="94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 t="s">
        <v>36</v>
      </c>
      <c r="AS13" s="93"/>
      <c r="AT13" s="94"/>
      <c r="AU13" s="94"/>
      <c r="AV13" s="94"/>
      <c r="AW13" s="94"/>
      <c r="AX13" s="94"/>
      <c r="AY13" s="94"/>
      <c r="AZ13" s="94"/>
      <c r="BA13" s="94"/>
      <c r="BB13" s="13"/>
      <c r="BC13" s="89"/>
      <c r="BD13" s="51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</row>
    <row r="14" spans="1:68">
      <c r="A14" s="65" t="s">
        <v>72</v>
      </c>
      <c r="B14" s="53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T14" s="105"/>
      <c r="U14" s="98"/>
      <c r="V14" s="94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3"/>
      <c r="AT14" s="94"/>
      <c r="AU14" s="94"/>
      <c r="AV14" s="94"/>
      <c r="AW14" s="94"/>
      <c r="AX14" s="94"/>
      <c r="AY14" s="94"/>
      <c r="AZ14" s="94"/>
      <c r="BA14" s="94"/>
      <c r="BB14" s="13"/>
      <c r="BC14" s="89"/>
      <c r="BD14" s="51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</row>
    <row r="15" spans="1:68" s="14" customFormat="1" ht="25.5">
      <c r="A15" s="65" t="s">
        <v>73</v>
      </c>
      <c r="B15" s="53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 t="s">
        <v>36</v>
      </c>
      <c r="T15" s="105"/>
      <c r="U15" s="98"/>
      <c r="V15" s="94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3"/>
      <c r="AT15" s="94"/>
      <c r="AU15" s="94"/>
      <c r="AV15" s="94"/>
      <c r="AW15" s="94"/>
      <c r="AX15" s="94"/>
      <c r="AY15" s="94"/>
      <c r="AZ15" s="94"/>
      <c r="BA15" s="94"/>
      <c r="BB15" s="85"/>
      <c r="BC15" s="89"/>
      <c r="BD15" s="51"/>
      <c r="BE15" s="124"/>
      <c r="BF15" s="124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</row>
    <row r="16" spans="1:68">
      <c r="A16" s="65" t="s">
        <v>74</v>
      </c>
      <c r="B16" s="53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 t="s">
        <v>36</v>
      </c>
      <c r="T16" s="105"/>
      <c r="U16" s="98"/>
      <c r="V16" s="94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3"/>
      <c r="AT16" s="94"/>
      <c r="AU16" s="94"/>
      <c r="AV16" s="94"/>
      <c r="AW16" s="94"/>
      <c r="AX16" s="94"/>
      <c r="AY16" s="94"/>
      <c r="AZ16" s="94"/>
      <c r="BA16" s="94"/>
      <c r="BB16" s="13"/>
      <c r="BC16" s="89"/>
      <c r="BD16" s="51"/>
      <c r="BE16" s="124"/>
      <c r="BF16" s="124"/>
      <c r="BG16" s="124"/>
      <c r="BH16" s="124"/>
      <c r="BI16" s="124"/>
      <c r="BJ16" s="124"/>
      <c r="BK16" s="124"/>
      <c r="BL16" s="124"/>
      <c r="BM16" s="124"/>
      <c r="BN16" s="124"/>
      <c r="BO16" s="124"/>
      <c r="BP16" s="124"/>
    </row>
    <row r="17" spans="1:68">
      <c r="A17" s="65" t="s">
        <v>75</v>
      </c>
      <c r="B17" s="53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98"/>
      <c r="V17" s="94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 t="s">
        <v>36</v>
      </c>
      <c r="AS17" s="93"/>
      <c r="AT17" s="94"/>
      <c r="AU17" s="94"/>
      <c r="AV17" s="94"/>
      <c r="AW17" s="94"/>
      <c r="AX17" s="94"/>
      <c r="AY17" s="94"/>
      <c r="AZ17" s="94"/>
      <c r="BA17" s="94"/>
      <c r="BB17" s="13"/>
      <c r="BC17" s="89"/>
      <c r="BD17" s="51"/>
      <c r="BE17" s="124"/>
      <c r="BF17" s="124"/>
      <c r="BG17" s="124"/>
      <c r="BH17" s="124"/>
      <c r="BI17" s="124"/>
      <c r="BJ17" s="124"/>
      <c r="BK17" s="124"/>
      <c r="BL17" s="124"/>
      <c r="BM17" s="124"/>
      <c r="BN17" s="124"/>
      <c r="BO17" s="124"/>
      <c r="BP17" s="124"/>
    </row>
    <row r="18" spans="1:68">
      <c r="A18" s="65" t="s">
        <v>76</v>
      </c>
      <c r="B18" s="53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T18" s="105"/>
      <c r="U18" s="98"/>
      <c r="V18" s="94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3" t="s">
        <v>37</v>
      </c>
      <c r="AT18" s="94"/>
      <c r="AU18" s="94"/>
      <c r="AV18" s="94"/>
      <c r="AW18" s="94"/>
      <c r="AX18" s="94"/>
      <c r="AY18" s="94"/>
      <c r="AZ18" s="94"/>
      <c r="BA18" s="94"/>
      <c r="BB18" s="13"/>
      <c r="BC18" s="89"/>
      <c r="BD18" s="51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</row>
    <row r="19" spans="1:68">
      <c r="A19" s="65" t="s">
        <v>77</v>
      </c>
      <c r="B19" s="53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 t="s">
        <v>35</v>
      </c>
      <c r="T19" s="105"/>
      <c r="U19" s="98"/>
      <c r="V19" s="94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3"/>
      <c r="AT19" s="94"/>
      <c r="AU19" s="94"/>
      <c r="AV19" s="94"/>
      <c r="AW19" s="94"/>
      <c r="AX19" s="94"/>
      <c r="AY19" s="94"/>
      <c r="AZ19" s="94"/>
      <c r="BA19" s="94"/>
      <c r="BB19" s="13"/>
      <c r="BC19" s="89"/>
      <c r="BD19" s="51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4"/>
      <c r="BP19" s="124"/>
    </row>
    <row r="20" spans="1:68">
      <c r="A20" s="65" t="s">
        <v>78</v>
      </c>
      <c r="B20" s="53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98"/>
      <c r="V20" s="94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 t="s">
        <v>36</v>
      </c>
      <c r="AS20" s="93"/>
      <c r="AT20" s="94"/>
      <c r="AU20" s="94"/>
      <c r="AV20" s="94"/>
      <c r="AW20" s="94"/>
      <c r="AX20" s="94"/>
      <c r="AY20" s="94"/>
      <c r="AZ20" s="94"/>
      <c r="BA20" s="94"/>
      <c r="BB20" s="13"/>
      <c r="BC20" s="89"/>
      <c r="BD20" s="51"/>
      <c r="BE20" s="124"/>
      <c r="BF20" s="124"/>
      <c r="BG20" s="124"/>
      <c r="BH20" s="124"/>
      <c r="BI20" s="124"/>
      <c r="BJ20" s="124"/>
      <c r="BK20" s="124"/>
      <c r="BL20" s="124"/>
      <c r="BM20" s="124"/>
      <c r="BN20" s="124"/>
      <c r="BO20" s="124"/>
      <c r="BP20" s="124"/>
    </row>
    <row r="21" spans="1:68">
      <c r="A21" s="65" t="s">
        <v>79</v>
      </c>
      <c r="B21" s="53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98"/>
      <c r="V21" s="94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3"/>
      <c r="AT21" s="94"/>
      <c r="AU21" s="94"/>
      <c r="AV21" s="94"/>
      <c r="AW21" s="94"/>
      <c r="AX21" s="94"/>
      <c r="AY21" s="94"/>
      <c r="AZ21" s="94"/>
      <c r="BA21" s="94"/>
      <c r="BB21" s="13"/>
      <c r="BC21" s="89"/>
      <c r="BD21" s="51"/>
      <c r="BE21" s="124"/>
      <c r="BF21" s="124"/>
      <c r="BG21" s="124"/>
      <c r="BH21" s="124"/>
      <c r="BI21" s="124"/>
      <c r="BJ21" s="124"/>
      <c r="BK21" s="124"/>
      <c r="BL21" s="124"/>
      <c r="BM21" s="124"/>
      <c r="BN21" s="124"/>
      <c r="BO21" s="124"/>
      <c r="BP21" s="124"/>
    </row>
    <row r="22" spans="1:68">
      <c r="A22" s="65" t="s">
        <v>80</v>
      </c>
      <c r="B22" s="53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98"/>
      <c r="V22" s="94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3"/>
      <c r="AT22" s="94"/>
      <c r="AU22" s="94"/>
      <c r="AV22" s="94"/>
      <c r="AW22" s="94"/>
      <c r="AX22" s="94"/>
      <c r="AY22" s="94"/>
      <c r="AZ22" s="94"/>
      <c r="BA22" s="94"/>
      <c r="BB22" s="13"/>
      <c r="BC22" s="89"/>
      <c r="BD22" s="51"/>
      <c r="BE22" s="124"/>
      <c r="BF22" s="124"/>
      <c r="BG22" s="124"/>
      <c r="BH22" s="124"/>
      <c r="BI22" s="124"/>
      <c r="BJ22" s="124"/>
      <c r="BK22" s="124"/>
      <c r="BL22" s="124"/>
      <c r="BM22" s="124"/>
      <c r="BN22" s="124"/>
      <c r="BO22" s="124"/>
      <c r="BP22" s="124"/>
    </row>
    <row r="23" spans="1:68" s="14" customFormat="1" ht="25.5">
      <c r="A23" s="65" t="s">
        <v>81</v>
      </c>
      <c r="B23" s="53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 t="s">
        <v>36</v>
      </c>
      <c r="T23" s="105"/>
      <c r="U23" s="98"/>
      <c r="V23" s="94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3"/>
      <c r="AT23" s="94"/>
      <c r="AU23" s="94"/>
      <c r="AV23" s="94"/>
      <c r="AW23" s="94"/>
      <c r="AX23" s="94"/>
      <c r="AY23" s="94"/>
      <c r="AZ23" s="94"/>
      <c r="BA23" s="94"/>
      <c r="BB23" s="85"/>
      <c r="BC23" s="89"/>
      <c r="BD23" s="51"/>
      <c r="BE23" s="124"/>
      <c r="BF23" s="124"/>
      <c r="BG23" s="124"/>
      <c r="BH23" s="124"/>
      <c r="BI23" s="124"/>
      <c r="BJ23" s="124"/>
      <c r="BK23" s="124"/>
      <c r="BL23" s="124"/>
      <c r="BM23" s="124"/>
      <c r="BN23" s="124"/>
      <c r="BO23" s="124"/>
      <c r="BP23" s="124"/>
    </row>
    <row r="24" spans="1:68" s="14" customFormat="1">
      <c r="A24" s="65" t="s">
        <v>82</v>
      </c>
      <c r="B24" s="53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98"/>
      <c r="V24" s="94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3"/>
      <c r="AT24" s="94"/>
      <c r="AU24" s="94"/>
      <c r="AV24" s="94"/>
      <c r="AW24" s="94"/>
      <c r="AX24" s="94"/>
      <c r="AY24" s="94"/>
      <c r="AZ24" s="94"/>
      <c r="BA24" s="94"/>
      <c r="BB24" s="85"/>
      <c r="BC24" s="89"/>
      <c r="BD24" s="51"/>
      <c r="BE24" s="124"/>
      <c r="BF24" s="124"/>
      <c r="BG24" s="124"/>
      <c r="BH24" s="124"/>
      <c r="BI24" s="124"/>
      <c r="BJ24" s="124"/>
      <c r="BK24" s="124"/>
      <c r="BL24" s="124"/>
      <c r="BM24" s="124"/>
      <c r="BN24" s="124"/>
      <c r="BO24" s="124"/>
      <c r="BP24" s="124"/>
    </row>
    <row r="25" spans="1:68" ht="18" customHeight="1">
      <c r="A25" s="65" t="s">
        <v>83</v>
      </c>
      <c r="B25" s="53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98"/>
      <c r="V25" s="94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3"/>
      <c r="AT25" s="94"/>
      <c r="AU25" s="94"/>
      <c r="AV25" s="94"/>
      <c r="AW25" s="94"/>
      <c r="AX25" s="94"/>
      <c r="AY25" s="94"/>
      <c r="AZ25" s="94"/>
      <c r="BA25" s="94"/>
      <c r="BB25" s="13"/>
      <c r="BC25" s="89"/>
      <c r="BD25" s="51"/>
      <c r="BE25" s="124"/>
      <c r="BF25" s="124"/>
      <c r="BG25" s="124"/>
      <c r="BH25" s="124"/>
      <c r="BI25" s="124"/>
      <c r="BJ25" s="124"/>
      <c r="BK25" s="124"/>
      <c r="BL25" s="124"/>
      <c r="BM25" s="124"/>
      <c r="BN25" s="124"/>
      <c r="BO25" s="124"/>
      <c r="BP25" s="124"/>
    </row>
    <row r="26" spans="1:68" ht="25.5">
      <c r="A26" s="63" t="s">
        <v>46</v>
      </c>
      <c r="B26" s="108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0"/>
      <c r="U26" s="112"/>
      <c r="V26" s="86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81"/>
      <c r="AT26" s="86"/>
      <c r="AU26" s="86"/>
      <c r="AV26" s="86"/>
      <c r="AW26" s="86"/>
      <c r="AX26" s="86"/>
      <c r="AY26" s="86"/>
      <c r="AZ26" s="86"/>
      <c r="BA26" s="86"/>
      <c r="BB26" s="9"/>
      <c r="BC26" s="80"/>
      <c r="BD26" s="92"/>
      <c r="BE26" s="124"/>
      <c r="BF26" s="124"/>
      <c r="BG26" s="124"/>
      <c r="BH26" s="124"/>
      <c r="BI26" s="124"/>
      <c r="BJ26" s="124"/>
      <c r="BK26" s="124"/>
      <c r="BL26" s="124"/>
      <c r="BM26" s="124"/>
      <c r="BN26" s="124"/>
      <c r="BO26" s="124"/>
      <c r="BP26" s="124"/>
    </row>
    <row r="27" spans="1:68">
      <c r="A27" s="50" t="s">
        <v>47</v>
      </c>
      <c r="B27" s="53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98"/>
      <c r="V27" s="94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3"/>
      <c r="AT27" s="94"/>
      <c r="AU27" s="94"/>
      <c r="AV27" s="94"/>
      <c r="AW27" s="94"/>
      <c r="AX27" s="94"/>
      <c r="AY27" s="94"/>
      <c r="AZ27" s="94"/>
      <c r="BA27" s="94"/>
      <c r="BB27" s="13"/>
      <c r="BC27" s="89"/>
      <c r="BD27" s="51"/>
      <c r="BE27" s="124"/>
      <c r="BF27" s="124"/>
      <c r="BG27" s="124"/>
      <c r="BH27" s="124"/>
      <c r="BI27" s="124"/>
      <c r="BJ27" s="124"/>
      <c r="BK27" s="124"/>
      <c r="BL27" s="124"/>
      <c r="BM27" s="124"/>
      <c r="BN27" s="124"/>
      <c r="BO27" s="124"/>
      <c r="BP27" s="124"/>
    </row>
    <row r="28" spans="1:68">
      <c r="A28" s="50" t="s">
        <v>48</v>
      </c>
      <c r="B28" s="53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98"/>
      <c r="V28" s="94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3"/>
      <c r="AT28" s="94"/>
      <c r="AU28" s="94"/>
      <c r="AV28" s="94"/>
      <c r="AW28" s="94"/>
      <c r="AX28" s="94"/>
      <c r="AY28" s="94"/>
      <c r="AZ28" s="94"/>
      <c r="BA28" s="94"/>
      <c r="BB28" s="13"/>
      <c r="BC28" s="89"/>
      <c r="BD28" s="51"/>
      <c r="BE28" s="124"/>
      <c r="BF28" s="124"/>
      <c r="BG28" s="124"/>
      <c r="BH28" s="124"/>
      <c r="BI28" s="124"/>
      <c r="BJ28" s="124"/>
      <c r="BK28" s="124"/>
      <c r="BL28" s="124"/>
      <c r="BM28" s="124"/>
      <c r="BN28" s="124"/>
      <c r="BO28" s="124"/>
      <c r="BP28" s="124"/>
    </row>
    <row r="29" spans="1:68" ht="25.5">
      <c r="A29" s="50" t="s">
        <v>49</v>
      </c>
      <c r="B29" s="53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98"/>
      <c r="V29" s="94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 t="s">
        <v>36</v>
      </c>
      <c r="AS29" s="93"/>
      <c r="AT29" s="94"/>
      <c r="AU29" s="94"/>
      <c r="AV29" s="94"/>
      <c r="AW29" s="94"/>
      <c r="AX29" s="94"/>
      <c r="AY29" s="94"/>
      <c r="AZ29" s="94"/>
      <c r="BA29" s="94"/>
      <c r="BB29" s="13"/>
      <c r="BC29" s="89"/>
      <c r="BD29" s="51"/>
      <c r="BE29" s="124"/>
      <c r="BF29" s="124"/>
      <c r="BG29" s="124"/>
      <c r="BH29" s="124"/>
      <c r="BI29" s="124"/>
      <c r="BJ29" s="124"/>
      <c r="BK29" s="124"/>
      <c r="BL29" s="124"/>
      <c r="BM29" s="124"/>
      <c r="BN29" s="124"/>
      <c r="BO29" s="124"/>
      <c r="BP29" s="124"/>
    </row>
    <row r="30" spans="1:68" ht="38.25">
      <c r="A30" s="50" t="s">
        <v>50</v>
      </c>
      <c r="B30" s="53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98"/>
      <c r="V30" s="94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 t="s">
        <v>36</v>
      </c>
      <c r="AS30" s="93"/>
      <c r="AT30" s="94"/>
      <c r="AU30" s="94"/>
      <c r="AV30" s="94"/>
      <c r="AW30" s="94"/>
      <c r="AX30" s="94"/>
      <c r="AY30" s="94"/>
      <c r="AZ30" s="94"/>
      <c r="BA30" s="94"/>
      <c r="BB30" s="13"/>
      <c r="BC30" s="89"/>
      <c r="BD30" s="51"/>
      <c r="BE30" s="124"/>
      <c r="BF30" s="124"/>
      <c r="BG30" s="124"/>
      <c r="BH30" s="124"/>
      <c r="BI30" s="124"/>
      <c r="BJ30" s="124"/>
      <c r="BK30" s="124"/>
      <c r="BL30" s="124"/>
      <c r="BM30" s="124"/>
      <c r="BN30" s="124"/>
      <c r="BO30" s="124"/>
      <c r="BP30" s="124"/>
    </row>
    <row r="31" spans="1:68" ht="25.5">
      <c r="A31" s="50" t="s">
        <v>51</v>
      </c>
      <c r="B31" s="53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98"/>
      <c r="V31" s="94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3"/>
      <c r="AT31" s="94"/>
      <c r="AU31" s="94"/>
      <c r="AV31" s="94"/>
      <c r="AW31" s="94"/>
      <c r="AX31" s="94"/>
      <c r="AY31" s="94"/>
      <c r="AZ31" s="94"/>
      <c r="BA31" s="94"/>
      <c r="BB31" s="13"/>
      <c r="BC31" s="89"/>
      <c r="BD31" s="51"/>
      <c r="BE31" s="124"/>
      <c r="BF31" s="124"/>
      <c r="BG31" s="124"/>
      <c r="BH31" s="124"/>
      <c r="BI31" s="124"/>
      <c r="BJ31" s="124"/>
      <c r="BK31" s="124"/>
      <c r="BL31" s="124"/>
      <c r="BM31" s="124"/>
      <c r="BN31" s="124"/>
      <c r="BO31" s="124"/>
      <c r="BP31" s="124"/>
    </row>
    <row r="32" spans="1:68" ht="25.5">
      <c r="A32" s="50" t="s">
        <v>52</v>
      </c>
      <c r="B32" s="53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98"/>
      <c r="V32" s="94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3"/>
      <c r="AT32" s="94"/>
      <c r="AU32" s="94"/>
      <c r="AV32" s="94"/>
      <c r="AW32" s="94"/>
      <c r="AX32" s="94"/>
      <c r="AY32" s="94"/>
      <c r="AZ32" s="94"/>
      <c r="BA32" s="94"/>
      <c r="BB32" s="13"/>
      <c r="BC32" s="89"/>
      <c r="BD32" s="51"/>
      <c r="BE32" s="124"/>
      <c r="BF32" s="124"/>
      <c r="BG32" s="124"/>
      <c r="BH32" s="124"/>
      <c r="BI32" s="124"/>
      <c r="BJ32" s="124"/>
      <c r="BK32" s="124"/>
      <c r="BL32" s="124"/>
      <c r="BM32" s="124"/>
      <c r="BN32" s="124"/>
      <c r="BO32" s="124"/>
      <c r="BP32" s="124"/>
    </row>
    <row r="33" spans="1:69" ht="25.5">
      <c r="A33" s="50" t="s">
        <v>53</v>
      </c>
      <c r="B33" s="53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 t="s">
        <v>36</v>
      </c>
      <c r="T33" s="105"/>
      <c r="U33" s="98"/>
      <c r="V33" s="94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3"/>
      <c r="AT33" s="94"/>
      <c r="AU33" s="94"/>
      <c r="AV33" s="94"/>
      <c r="AW33" s="94"/>
      <c r="AX33" s="94"/>
      <c r="AY33" s="94"/>
      <c r="AZ33" s="94"/>
      <c r="BA33" s="94"/>
      <c r="BB33" s="13"/>
      <c r="BC33" s="89"/>
      <c r="BD33" s="51"/>
      <c r="BE33" s="124"/>
      <c r="BF33" s="124"/>
      <c r="BG33" s="124"/>
      <c r="BH33" s="124"/>
      <c r="BI33" s="124"/>
      <c r="BJ33" s="124"/>
      <c r="BK33" s="124"/>
      <c r="BL33" s="124"/>
      <c r="BM33" s="124"/>
      <c r="BN33" s="124"/>
      <c r="BO33" s="124"/>
      <c r="BP33" s="124"/>
    </row>
    <row r="34" spans="1:69" ht="25.5">
      <c r="A34" s="50" t="s">
        <v>54</v>
      </c>
      <c r="B34" s="11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98"/>
      <c r="V34" s="94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3"/>
      <c r="AT34" s="94"/>
      <c r="AU34" s="94"/>
      <c r="AV34" s="94"/>
      <c r="AW34" s="94"/>
      <c r="AX34" s="94"/>
      <c r="AY34" s="94"/>
      <c r="AZ34" s="94"/>
      <c r="BA34" s="94"/>
      <c r="BB34" s="13"/>
      <c r="BC34" s="89"/>
      <c r="BD34" s="51"/>
      <c r="BE34" s="124"/>
      <c r="BF34" s="124"/>
      <c r="BG34" s="124"/>
      <c r="BH34" s="124"/>
      <c r="BI34" s="124"/>
      <c r="BJ34" s="124"/>
      <c r="BK34" s="124"/>
      <c r="BL34" s="124"/>
      <c r="BM34" s="124"/>
      <c r="BN34" s="124"/>
      <c r="BO34" s="124"/>
      <c r="BP34" s="124"/>
    </row>
    <row r="35" spans="1:69">
      <c r="A35" s="54" t="s">
        <v>55</v>
      </c>
      <c r="B35" s="116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23"/>
      <c r="V35" s="8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76"/>
      <c r="AT35" s="8"/>
      <c r="AU35" s="8"/>
      <c r="AV35" s="8"/>
      <c r="AW35" s="8"/>
      <c r="AX35" s="8"/>
      <c r="AY35" s="8"/>
      <c r="AZ35" s="8"/>
      <c r="BA35" s="8"/>
      <c r="BB35" s="9"/>
      <c r="BC35" s="80"/>
      <c r="BD35" s="92"/>
      <c r="BE35" s="124"/>
      <c r="BF35" s="124"/>
      <c r="BG35" s="124"/>
      <c r="BH35" s="124"/>
      <c r="BI35" s="124"/>
      <c r="BJ35" s="124"/>
      <c r="BK35" s="124"/>
      <c r="BL35" s="124"/>
      <c r="BM35" s="124"/>
      <c r="BN35" s="124"/>
      <c r="BO35" s="124"/>
      <c r="BP35" s="124"/>
    </row>
    <row r="36" spans="1:69" s="9" customFormat="1" ht="18.75" customHeight="1">
      <c r="A36" s="54" t="s">
        <v>56</v>
      </c>
      <c r="B36" s="116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0"/>
      <c r="U36" s="112"/>
      <c r="V36" s="86"/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13"/>
      <c r="AJ36" s="113"/>
      <c r="AK36" s="113"/>
      <c r="AL36" s="113"/>
      <c r="AM36" s="113"/>
      <c r="AN36" s="113"/>
      <c r="AO36" s="113"/>
      <c r="AP36" s="113"/>
      <c r="AQ36" s="113"/>
      <c r="AR36" s="113"/>
      <c r="AS36" s="81"/>
      <c r="AT36" s="86"/>
      <c r="AU36" s="86"/>
      <c r="AV36" s="86"/>
      <c r="AW36" s="86"/>
      <c r="AX36" s="86"/>
      <c r="AY36" s="86"/>
      <c r="AZ36" s="86"/>
      <c r="BA36" s="86"/>
      <c r="BC36" s="80"/>
      <c r="BD36" s="92"/>
      <c r="BE36" s="125"/>
      <c r="BF36" s="125"/>
      <c r="BG36" s="125"/>
      <c r="BH36" s="125"/>
      <c r="BI36" s="125"/>
      <c r="BJ36" s="125"/>
      <c r="BK36" s="125"/>
      <c r="BL36" s="125"/>
      <c r="BM36" s="125"/>
      <c r="BN36" s="125"/>
      <c r="BO36" s="125"/>
      <c r="BP36" s="125"/>
      <c r="BQ36" s="27"/>
    </row>
    <row r="37" spans="1:69" s="9" customFormat="1" ht="28.5" customHeight="1">
      <c r="A37" s="48" t="s">
        <v>57</v>
      </c>
      <c r="B37" s="53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98"/>
      <c r="V37" s="94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3"/>
      <c r="AT37" s="94"/>
      <c r="AU37" s="94"/>
      <c r="AV37" s="94"/>
      <c r="AW37" s="94"/>
      <c r="AX37" s="94"/>
      <c r="AY37" s="94"/>
      <c r="AZ37" s="94"/>
      <c r="BA37" s="94"/>
      <c r="BC37" s="89"/>
      <c r="BD37" s="51"/>
      <c r="BE37" s="125"/>
      <c r="BF37" s="125"/>
      <c r="BG37" s="125"/>
      <c r="BH37" s="125"/>
      <c r="BI37" s="125"/>
      <c r="BJ37" s="125"/>
      <c r="BK37" s="125"/>
      <c r="BL37" s="125"/>
      <c r="BM37" s="125"/>
      <c r="BN37" s="125"/>
      <c r="BO37" s="125"/>
      <c r="BP37" s="125"/>
      <c r="BQ37" s="27"/>
    </row>
    <row r="38" spans="1:69" s="9" customFormat="1" ht="25.5">
      <c r="A38" s="56" t="s">
        <v>58</v>
      </c>
      <c r="B38" s="53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 t="s">
        <v>35</v>
      </c>
      <c r="T38" s="105"/>
      <c r="U38" s="98"/>
      <c r="V38" s="94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3"/>
      <c r="AT38" s="94"/>
      <c r="AU38" s="94"/>
      <c r="AV38" s="94"/>
      <c r="AW38" s="94"/>
      <c r="AX38" s="94"/>
      <c r="AY38" s="94"/>
      <c r="AZ38" s="94"/>
      <c r="BA38" s="94"/>
      <c r="BC38" s="89"/>
      <c r="BD38" s="51"/>
      <c r="BE38" s="125"/>
      <c r="BF38" s="125"/>
      <c r="BG38" s="125"/>
      <c r="BH38" s="125"/>
      <c r="BI38" s="125"/>
      <c r="BJ38" s="125"/>
      <c r="BK38" s="125"/>
      <c r="BL38" s="125"/>
      <c r="BM38" s="125"/>
      <c r="BN38" s="125"/>
      <c r="BO38" s="125"/>
      <c r="BP38" s="125"/>
      <c r="BQ38" s="27"/>
    </row>
    <row r="39" spans="1:69" ht="25.5">
      <c r="A39" s="56" t="s">
        <v>59</v>
      </c>
      <c r="B39" s="53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98"/>
      <c r="V39" s="94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122"/>
      <c r="AT39" s="94"/>
      <c r="AU39" s="94"/>
      <c r="AV39" s="94"/>
      <c r="AW39" s="94"/>
      <c r="AX39" s="94"/>
      <c r="AY39" s="94"/>
      <c r="AZ39" s="94"/>
      <c r="BA39" s="94"/>
      <c r="BB39" s="13"/>
      <c r="BC39" s="89"/>
      <c r="BD39" s="51"/>
      <c r="BE39" s="124"/>
      <c r="BF39" s="124"/>
      <c r="BG39" s="124"/>
      <c r="BH39" s="124"/>
      <c r="BI39" s="124"/>
      <c r="BJ39" s="124"/>
      <c r="BK39" s="124"/>
      <c r="BL39" s="124"/>
      <c r="BM39" s="124"/>
      <c r="BN39" s="124"/>
      <c r="BO39" s="124"/>
      <c r="BP39" s="124"/>
    </row>
    <row r="40" spans="1:69">
      <c r="A40" s="56" t="s">
        <v>60</v>
      </c>
      <c r="B40" s="115"/>
      <c r="C40" s="105"/>
      <c r="D40" s="105"/>
      <c r="E40" s="105"/>
      <c r="F40" s="105"/>
      <c r="G40" s="105"/>
      <c r="H40" s="105"/>
      <c r="I40" s="3"/>
      <c r="J40" s="3"/>
      <c r="K40" s="3"/>
      <c r="L40" s="3"/>
      <c r="M40" s="3"/>
      <c r="N40" s="3"/>
      <c r="O40" s="3"/>
      <c r="P40" s="3"/>
      <c r="Q40" s="3"/>
      <c r="R40" s="3"/>
      <c r="S40" s="105" t="s">
        <v>35</v>
      </c>
      <c r="T40" s="105"/>
      <c r="U40" s="98"/>
      <c r="V40" s="94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3"/>
      <c r="AT40" s="94"/>
      <c r="AU40" s="94"/>
      <c r="AV40" s="94"/>
      <c r="AW40" s="94"/>
      <c r="AX40" s="94"/>
      <c r="AY40" s="94"/>
      <c r="AZ40" s="94"/>
      <c r="BA40" s="94"/>
      <c r="BB40" s="13"/>
      <c r="BC40" s="89"/>
      <c r="BD40" s="51"/>
      <c r="BE40" s="124"/>
      <c r="BF40" s="124"/>
      <c r="BG40" s="124"/>
      <c r="BH40" s="124"/>
      <c r="BI40" s="124"/>
      <c r="BJ40" s="124"/>
      <c r="BK40" s="124"/>
      <c r="BL40" s="124"/>
      <c r="BM40" s="124"/>
      <c r="BN40" s="124"/>
      <c r="BO40" s="124"/>
      <c r="BP40" s="124"/>
    </row>
    <row r="41" spans="1:69">
      <c r="A41" s="56" t="s">
        <v>61</v>
      </c>
      <c r="B41" s="104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105"/>
      <c r="U41" s="98"/>
      <c r="V41" s="94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3"/>
      <c r="AT41" s="94"/>
      <c r="AU41" s="94"/>
      <c r="AV41" s="94"/>
      <c r="AW41" s="94"/>
      <c r="AX41" s="94"/>
      <c r="AY41" s="94"/>
      <c r="AZ41" s="94"/>
      <c r="BA41" s="94"/>
      <c r="BB41" s="13"/>
      <c r="BC41" s="89"/>
      <c r="BD41" s="51"/>
      <c r="BE41" s="124"/>
      <c r="BF41" s="124"/>
      <c r="BG41" s="124"/>
      <c r="BH41" s="124"/>
      <c r="BI41" s="124"/>
      <c r="BJ41" s="124"/>
      <c r="BK41" s="124"/>
      <c r="BL41" s="124"/>
      <c r="BM41" s="124"/>
      <c r="BN41" s="124"/>
      <c r="BO41" s="124"/>
      <c r="BP41" s="124"/>
    </row>
    <row r="42" spans="1:69" ht="25.5">
      <c r="A42" s="48" t="s">
        <v>62</v>
      </c>
      <c r="B42" s="10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105"/>
      <c r="U42" s="98"/>
      <c r="V42" s="94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3"/>
      <c r="AT42" s="94"/>
      <c r="AU42" s="94"/>
      <c r="AV42" s="94"/>
      <c r="AW42" s="94"/>
      <c r="AX42" s="94"/>
      <c r="AY42" s="94"/>
      <c r="AZ42" s="94"/>
      <c r="BA42" s="94"/>
      <c r="BB42" s="13"/>
      <c r="BC42" s="89"/>
      <c r="BD42" s="51"/>
      <c r="BE42" s="124"/>
      <c r="BF42" s="124"/>
      <c r="BG42" s="124"/>
      <c r="BH42" s="124"/>
      <c r="BI42" s="124"/>
      <c r="BJ42" s="124"/>
      <c r="BK42" s="124"/>
      <c r="BL42" s="124"/>
      <c r="BM42" s="124"/>
      <c r="BN42" s="124"/>
      <c r="BO42" s="124"/>
      <c r="BP42" s="124"/>
    </row>
    <row r="43" spans="1:69" ht="25.5">
      <c r="A43" s="56" t="s">
        <v>63</v>
      </c>
      <c r="B43" s="53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 t="s">
        <v>35</v>
      </c>
      <c r="T43" s="105"/>
      <c r="U43" s="98"/>
      <c r="V43" s="94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4"/>
      <c r="AT43" s="94"/>
      <c r="AU43" s="94"/>
      <c r="AV43" s="94"/>
      <c r="AW43" s="94"/>
      <c r="AX43" s="94"/>
      <c r="AY43" s="94"/>
      <c r="AZ43" s="94"/>
      <c r="BA43" s="94"/>
      <c r="BB43" s="13"/>
      <c r="BC43" s="89"/>
      <c r="BD43" s="51"/>
      <c r="BE43" s="124"/>
      <c r="BF43" s="124"/>
      <c r="BG43" s="124"/>
      <c r="BH43" s="124"/>
      <c r="BI43" s="124"/>
      <c r="BJ43" s="124"/>
      <c r="BK43" s="124"/>
      <c r="BL43" s="124"/>
      <c r="BM43" s="124"/>
      <c r="BN43" s="124"/>
      <c r="BO43" s="124"/>
      <c r="BP43" s="124"/>
    </row>
    <row r="44" spans="1:69">
      <c r="A44" s="56" t="s">
        <v>64</v>
      </c>
      <c r="B44" s="11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 t="s">
        <v>35</v>
      </c>
      <c r="T44" s="105"/>
      <c r="U44" s="98"/>
      <c r="V44" s="94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4"/>
      <c r="AT44" s="94"/>
      <c r="AU44" s="94"/>
      <c r="AV44" s="94"/>
      <c r="AW44" s="94"/>
      <c r="AX44" s="94"/>
      <c r="AY44" s="94"/>
      <c r="AZ44" s="94"/>
      <c r="BA44" s="94"/>
      <c r="BB44" s="13"/>
      <c r="BC44" s="89"/>
      <c r="BD44" s="51"/>
      <c r="BE44" s="124"/>
      <c r="BF44" s="124"/>
      <c r="BG44" s="124"/>
      <c r="BH44" s="124"/>
      <c r="BI44" s="124"/>
      <c r="BJ44" s="124"/>
      <c r="BK44" s="124"/>
      <c r="BL44" s="124"/>
      <c r="BM44" s="124"/>
      <c r="BN44" s="124"/>
      <c r="BO44" s="124"/>
      <c r="BP44" s="124"/>
    </row>
    <row r="45" spans="1:69">
      <c r="A45" s="57" t="s">
        <v>65</v>
      </c>
      <c r="B45" s="53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98"/>
      <c r="V45" s="94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4"/>
      <c r="AT45" s="94"/>
      <c r="AU45" s="94"/>
      <c r="AV45" s="94"/>
      <c r="AW45" s="94"/>
      <c r="AX45" s="94"/>
      <c r="AY45" s="94"/>
      <c r="AZ45" s="94"/>
      <c r="BA45" s="94"/>
      <c r="BB45" s="13"/>
      <c r="BC45" s="89"/>
      <c r="BD45" s="51"/>
      <c r="BE45" s="124"/>
      <c r="BF45" s="124"/>
      <c r="BG45" s="124"/>
      <c r="BH45" s="124"/>
      <c r="BI45" s="124"/>
      <c r="BJ45" s="124"/>
      <c r="BK45" s="124"/>
      <c r="BL45" s="124"/>
      <c r="BM45" s="124"/>
      <c r="BN45" s="124"/>
      <c r="BO45" s="124"/>
      <c r="BP45" s="124"/>
    </row>
    <row r="46" spans="1:69">
      <c r="A46" s="48" t="s">
        <v>66</v>
      </c>
      <c r="B46" s="53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98"/>
      <c r="V46" s="94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4"/>
      <c r="AT46" s="94"/>
      <c r="AU46" s="94"/>
      <c r="AV46" s="94"/>
      <c r="AW46" s="94"/>
      <c r="AX46" s="94"/>
      <c r="AY46" s="94"/>
      <c r="AZ46" s="94"/>
      <c r="BA46" s="94"/>
      <c r="BB46" s="13"/>
      <c r="BC46" s="89"/>
      <c r="BD46" s="51"/>
      <c r="BE46" s="124"/>
      <c r="BF46" s="124"/>
      <c r="BG46" s="124"/>
      <c r="BH46" s="124"/>
      <c r="BI46" s="124"/>
      <c r="BJ46" s="124"/>
      <c r="BK46" s="124"/>
      <c r="BL46" s="124"/>
      <c r="BM46" s="124"/>
      <c r="BN46" s="124"/>
      <c r="BO46" s="124"/>
      <c r="BP46" s="124"/>
    </row>
    <row r="47" spans="1:69" ht="25.5">
      <c r="A47" s="50" t="s">
        <v>113</v>
      </c>
      <c r="B47" s="4"/>
      <c r="C47" s="4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42"/>
      <c r="V47" s="4"/>
      <c r="W47" s="4"/>
      <c r="X47" s="4"/>
      <c r="Y47" s="4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4"/>
      <c r="AY47" s="4"/>
      <c r="AZ47" s="4"/>
      <c r="BA47" s="4"/>
      <c r="BB47" s="4"/>
      <c r="BC47" s="4"/>
      <c r="BD47" s="4"/>
    </row>
    <row r="48" spans="1:69">
      <c r="A48" s="62" t="s">
        <v>26</v>
      </c>
      <c r="B48" s="161"/>
      <c r="C48" s="161"/>
      <c r="D48" s="160"/>
      <c r="E48" s="160"/>
      <c r="F48" s="160"/>
      <c r="G48" s="160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0"/>
      <c r="S48" s="160">
        <v>6</v>
      </c>
      <c r="T48" s="160"/>
      <c r="U48" s="86"/>
      <c r="V48" s="161"/>
      <c r="W48" s="161"/>
      <c r="X48" s="161"/>
      <c r="Y48" s="161"/>
      <c r="Z48" s="161"/>
      <c r="AA48" s="161"/>
      <c r="AB48" s="161"/>
      <c r="AC48" s="161"/>
      <c r="AD48" s="161"/>
      <c r="AE48" s="161"/>
      <c r="AF48" s="161"/>
      <c r="AG48" s="161"/>
      <c r="AH48" s="161"/>
      <c r="AI48" s="161"/>
      <c r="AJ48" s="161"/>
      <c r="AK48" s="161"/>
      <c r="AL48" s="161"/>
      <c r="AM48" s="161"/>
      <c r="AN48" s="161"/>
      <c r="AO48" s="161"/>
      <c r="AP48" s="161"/>
      <c r="AQ48" s="161"/>
      <c r="AR48" s="83">
        <v>0</v>
      </c>
      <c r="AS48" s="83">
        <v>0</v>
      </c>
      <c r="AT48" s="161"/>
      <c r="AU48" s="161"/>
      <c r="AV48" s="161"/>
      <c r="AW48" s="161"/>
      <c r="AX48" s="161"/>
      <c r="AY48" s="161"/>
      <c r="AZ48" s="161"/>
      <c r="BA48" s="161"/>
      <c r="BB48" s="161"/>
      <c r="BC48" s="83">
        <v>0</v>
      </c>
      <c r="BD48" s="83">
        <v>6</v>
      </c>
    </row>
    <row r="49" spans="1:56" ht="25.5">
      <c r="A49" s="62" t="s">
        <v>27</v>
      </c>
      <c r="B49" s="161"/>
      <c r="C49" s="161"/>
      <c r="D49" s="160"/>
      <c r="E49" s="160"/>
      <c r="F49" s="160"/>
      <c r="G49" s="160"/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0"/>
      <c r="S49" s="160">
        <v>4</v>
      </c>
      <c r="T49" s="160"/>
      <c r="U49" s="86"/>
      <c r="V49" s="161"/>
      <c r="W49" s="161"/>
      <c r="X49" s="161"/>
      <c r="Y49" s="161"/>
      <c r="Z49" s="161"/>
      <c r="AA49" s="161"/>
      <c r="AB49" s="161"/>
      <c r="AC49" s="161"/>
      <c r="AD49" s="161"/>
      <c r="AE49" s="161"/>
      <c r="AF49" s="161"/>
      <c r="AG49" s="161"/>
      <c r="AH49" s="161"/>
      <c r="AI49" s="161"/>
      <c r="AJ49" s="161"/>
      <c r="AK49" s="161"/>
      <c r="AL49" s="161"/>
      <c r="AM49" s="161"/>
      <c r="AN49" s="161"/>
      <c r="AO49" s="161"/>
      <c r="AP49" s="161"/>
      <c r="AQ49" s="161"/>
      <c r="AR49" s="83">
        <v>7</v>
      </c>
      <c r="AS49" s="83">
        <v>0</v>
      </c>
      <c r="AT49" s="161"/>
      <c r="AU49" s="161"/>
      <c r="AV49" s="161"/>
      <c r="AW49" s="161"/>
      <c r="AX49" s="161"/>
      <c r="AY49" s="161"/>
      <c r="AZ49" s="161"/>
      <c r="BA49" s="161"/>
      <c r="BB49" s="161"/>
      <c r="BC49" s="83">
        <v>7</v>
      </c>
      <c r="BD49" s="83">
        <v>11</v>
      </c>
    </row>
    <row r="50" spans="1:56">
      <c r="A50" s="47" t="s">
        <v>28</v>
      </c>
      <c r="B50" s="161"/>
      <c r="C50" s="161"/>
      <c r="D50" s="160"/>
      <c r="E50" s="160"/>
      <c r="F50" s="160"/>
      <c r="G50" s="160"/>
      <c r="H50" s="160"/>
      <c r="I50" s="160"/>
      <c r="J50" s="160"/>
      <c r="K50" s="160"/>
      <c r="L50" s="160"/>
      <c r="M50" s="160"/>
      <c r="N50" s="160"/>
      <c r="O50" s="160"/>
      <c r="P50" s="160"/>
      <c r="Q50" s="160"/>
      <c r="R50" s="160"/>
      <c r="S50" s="160">
        <v>0</v>
      </c>
      <c r="T50" s="160"/>
      <c r="U50" s="86"/>
      <c r="V50" s="161"/>
      <c r="W50" s="161"/>
      <c r="X50" s="161"/>
      <c r="Y50" s="161"/>
      <c r="Z50" s="161"/>
      <c r="AA50" s="161"/>
      <c r="AB50" s="161"/>
      <c r="AC50" s="161"/>
      <c r="AD50" s="161"/>
      <c r="AE50" s="161"/>
      <c r="AF50" s="161"/>
      <c r="AG50" s="161"/>
      <c r="AH50" s="161"/>
      <c r="AI50" s="161"/>
      <c r="AJ50" s="161"/>
      <c r="AK50" s="161"/>
      <c r="AL50" s="161"/>
      <c r="AM50" s="161"/>
      <c r="AN50" s="161"/>
      <c r="AO50" s="161"/>
      <c r="AP50" s="161"/>
      <c r="AQ50" s="161"/>
      <c r="AR50" s="83">
        <v>0</v>
      </c>
      <c r="AS50" s="83">
        <v>3</v>
      </c>
      <c r="AT50" s="161"/>
      <c r="AU50" s="161"/>
      <c r="AV50" s="161"/>
      <c r="AW50" s="161"/>
      <c r="AX50" s="161"/>
      <c r="AY50" s="161"/>
      <c r="AZ50" s="161"/>
      <c r="BA50" s="161"/>
      <c r="BB50" s="161"/>
      <c r="BC50" s="83">
        <v>3</v>
      </c>
      <c r="BD50" s="83">
        <v>3</v>
      </c>
    </row>
    <row r="51" spans="1:56">
      <c r="U51" s="11"/>
    </row>
    <row r="52" spans="1:56">
      <c r="U52" s="11"/>
    </row>
    <row r="53" spans="1:56">
      <c r="U53" s="11"/>
    </row>
    <row r="54" spans="1:56">
      <c r="U54" s="11"/>
    </row>
    <row r="55" spans="1:56">
      <c r="U55" s="11"/>
    </row>
    <row r="56" spans="1:56">
      <c r="U56" s="11"/>
    </row>
    <row r="57" spans="1:56">
      <c r="U57" s="11"/>
    </row>
    <row r="58" spans="1:56">
      <c r="U58" s="11"/>
    </row>
    <row r="59" spans="1:56">
      <c r="U59" s="11"/>
    </row>
    <row r="60" spans="1:56">
      <c r="U60" s="11"/>
    </row>
    <row r="61" spans="1:56">
      <c r="U61" s="11"/>
    </row>
    <row r="62" spans="1:56">
      <c r="U62" s="11"/>
    </row>
    <row r="63" spans="1:56">
      <c r="U63" s="11"/>
    </row>
  </sheetData>
  <mergeCells count="21">
    <mergeCell ref="BD2:BD6"/>
    <mergeCell ref="T2:T6"/>
    <mergeCell ref="B3:S3"/>
    <mergeCell ref="U3:BB3"/>
    <mergeCell ref="C5:S5"/>
    <mergeCell ref="U5:BB5"/>
    <mergeCell ref="BC2:BC6"/>
    <mergeCell ref="AH2:AK2"/>
    <mergeCell ref="AL2:AO2"/>
    <mergeCell ref="AQ2:AS2"/>
    <mergeCell ref="AU2:AX2"/>
    <mergeCell ref="AZ2:BB2"/>
    <mergeCell ref="P2:S2"/>
    <mergeCell ref="U2:X2"/>
    <mergeCell ref="Z2:AB2"/>
    <mergeCell ref="AD2:AF2"/>
    <mergeCell ref="C2:E2"/>
    <mergeCell ref="G2:J2"/>
    <mergeCell ref="L2:N2"/>
    <mergeCell ref="A2:A6"/>
    <mergeCell ref="A1:L1"/>
  </mergeCells>
  <pageMargins left="0.7" right="0.7" top="0.75" bottom="0.75" header="0.3" footer="0.3"/>
  <pageSetup paperSize="9" scale="7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C00000"/>
  </sheetPr>
  <dimension ref="A1:BD51"/>
  <sheetViews>
    <sheetView topLeftCell="A19" zoomScale="80" zoomScaleNormal="80" workbookViewId="0">
      <selection activeCell="BD51" sqref="BD51"/>
    </sheetView>
  </sheetViews>
  <sheetFormatPr defaultRowHeight="15"/>
  <cols>
    <col min="1" max="1" width="30.7109375" customWidth="1"/>
    <col min="2" max="19" width="4.7109375" customWidth="1"/>
    <col min="20" max="20" width="6.85546875" customWidth="1"/>
    <col min="21" max="54" width="4.7109375" customWidth="1"/>
  </cols>
  <sheetData>
    <row r="1" spans="1:56">
      <c r="A1" s="139" t="s">
        <v>111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</row>
    <row r="2" spans="1:56" ht="75.75" customHeight="1">
      <c r="A2" s="144" t="s">
        <v>12</v>
      </c>
      <c r="B2" s="21" t="s">
        <v>89</v>
      </c>
      <c r="C2" s="141" t="s">
        <v>2</v>
      </c>
      <c r="D2" s="142"/>
      <c r="E2" s="143"/>
      <c r="F2" s="41" t="s">
        <v>90</v>
      </c>
      <c r="G2" s="141" t="s">
        <v>9</v>
      </c>
      <c r="H2" s="142"/>
      <c r="I2" s="142"/>
      <c r="J2" s="143"/>
      <c r="K2" s="41" t="s">
        <v>91</v>
      </c>
      <c r="L2" s="141" t="s">
        <v>10</v>
      </c>
      <c r="M2" s="142"/>
      <c r="N2" s="142"/>
      <c r="O2" s="41" t="s">
        <v>92</v>
      </c>
      <c r="P2" s="141" t="s">
        <v>11</v>
      </c>
      <c r="Q2" s="142"/>
      <c r="R2" s="142"/>
      <c r="S2" s="143"/>
      <c r="T2" s="151" t="s">
        <v>24</v>
      </c>
      <c r="U2" s="141" t="s">
        <v>13</v>
      </c>
      <c r="V2" s="142"/>
      <c r="W2" s="142"/>
      <c r="X2" s="143"/>
      <c r="Y2" s="22" t="s">
        <v>93</v>
      </c>
      <c r="Z2" s="140" t="s">
        <v>14</v>
      </c>
      <c r="AA2" s="140"/>
      <c r="AB2" s="140"/>
      <c r="AC2" s="41" t="s">
        <v>94</v>
      </c>
      <c r="AD2" s="142" t="s">
        <v>15</v>
      </c>
      <c r="AE2" s="142"/>
      <c r="AF2" s="143"/>
      <c r="AG2" s="41" t="s">
        <v>95</v>
      </c>
      <c r="AH2" s="141" t="s">
        <v>16</v>
      </c>
      <c r="AI2" s="142"/>
      <c r="AJ2" s="142"/>
      <c r="AK2" s="142"/>
      <c r="AL2" s="41" t="s">
        <v>96</v>
      </c>
      <c r="AM2" s="141" t="s">
        <v>17</v>
      </c>
      <c r="AN2" s="142"/>
      <c r="AO2" s="142"/>
      <c r="AP2" s="41" t="s">
        <v>97</v>
      </c>
      <c r="AQ2" s="142" t="s">
        <v>18</v>
      </c>
      <c r="AR2" s="142"/>
      <c r="AS2" s="143"/>
      <c r="AT2" s="41" t="s">
        <v>98</v>
      </c>
      <c r="AU2" s="141" t="s">
        <v>19</v>
      </c>
      <c r="AV2" s="142"/>
      <c r="AW2" s="142"/>
      <c r="AX2" s="143"/>
      <c r="AY2" s="99" t="s">
        <v>99</v>
      </c>
      <c r="AZ2" s="141" t="s">
        <v>20</v>
      </c>
      <c r="BA2" s="142"/>
      <c r="BB2" s="142"/>
      <c r="BC2" s="151" t="s">
        <v>30</v>
      </c>
      <c r="BD2" s="151" t="s">
        <v>25</v>
      </c>
    </row>
    <row r="3" spans="1:56" ht="15" customHeight="1">
      <c r="A3" s="144"/>
      <c r="B3" s="141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3"/>
      <c r="T3" s="152"/>
      <c r="U3" s="142" t="s">
        <v>0</v>
      </c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42"/>
      <c r="AS3" s="142"/>
      <c r="AT3" s="142"/>
      <c r="AU3" s="142"/>
      <c r="AV3" s="142"/>
      <c r="AW3" s="142"/>
      <c r="AX3" s="142"/>
      <c r="AY3" s="142"/>
      <c r="AZ3" s="142"/>
      <c r="BA3" s="142"/>
      <c r="BB3" s="142"/>
      <c r="BC3" s="152"/>
      <c r="BD3" s="152"/>
    </row>
    <row r="4" spans="1:56">
      <c r="A4" s="144"/>
      <c r="B4" s="45">
        <v>35</v>
      </c>
      <c r="C4" s="42">
        <v>36</v>
      </c>
      <c r="D4" s="42">
        <v>37</v>
      </c>
      <c r="E4" s="42">
        <v>38</v>
      </c>
      <c r="F4" s="42">
        <v>39</v>
      </c>
      <c r="G4" s="42">
        <v>40</v>
      </c>
      <c r="H4" s="42">
        <v>41</v>
      </c>
      <c r="I4" s="42">
        <v>42</v>
      </c>
      <c r="J4" s="42">
        <v>43</v>
      </c>
      <c r="K4" s="42">
        <v>44</v>
      </c>
      <c r="L4" s="42">
        <v>45</v>
      </c>
      <c r="M4" s="42">
        <v>46</v>
      </c>
      <c r="N4" s="45">
        <v>47</v>
      </c>
      <c r="O4" s="42">
        <v>48</v>
      </c>
      <c r="P4" s="42">
        <v>49</v>
      </c>
      <c r="Q4" s="42">
        <v>50</v>
      </c>
      <c r="R4" s="43">
        <v>51</v>
      </c>
      <c r="S4" s="43">
        <v>52</v>
      </c>
      <c r="T4" s="152"/>
      <c r="U4" s="45">
        <v>1</v>
      </c>
      <c r="V4" s="42">
        <v>2</v>
      </c>
      <c r="W4" s="42">
        <v>3</v>
      </c>
      <c r="X4" s="42">
        <v>4</v>
      </c>
      <c r="Y4" s="42">
        <v>5</v>
      </c>
      <c r="Z4" s="42">
        <v>6</v>
      </c>
      <c r="AA4" s="42">
        <v>7</v>
      </c>
      <c r="AB4" s="42">
        <v>8</v>
      </c>
      <c r="AC4" s="42">
        <v>9</v>
      </c>
      <c r="AD4" s="42">
        <v>10</v>
      </c>
      <c r="AE4" s="42">
        <v>11</v>
      </c>
      <c r="AF4" s="42">
        <v>12</v>
      </c>
      <c r="AG4" s="42">
        <v>13</v>
      </c>
      <c r="AH4" s="42">
        <v>14</v>
      </c>
      <c r="AI4" s="42">
        <v>15</v>
      </c>
      <c r="AJ4" s="42">
        <v>16</v>
      </c>
      <c r="AK4" s="42">
        <v>17</v>
      </c>
      <c r="AL4" s="42">
        <v>18</v>
      </c>
      <c r="AM4" s="42">
        <v>19</v>
      </c>
      <c r="AN4" s="42">
        <v>20</v>
      </c>
      <c r="AO4" s="42">
        <v>21</v>
      </c>
      <c r="AP4" s="42">
        <v>22</v>
      </c>
      <c r="AQ4" s="42">
        <v>23</v>
      </c>
      <c r="AR4" s="42">
        <v>24</v>
      </c>
      <c r="AS4" s="42">
        <v>25</v>
      </c>
      <c r="AT4" s="42">
        <v>26</v>
      </c>
      <c r="AU4" s="42">
        <v>27</v>
      </c>
      <c r="AV4" s="42">
        <v>28</v>
      </c>
      <c r="AW4" s="42">
        <v>29</v>
      </c>
      <c r="AX4" s="42">
        <v>30</v>
      </c>
      <c r="AY4" s="42">
        <v>31</v>
      </c>
      <c r="AZ4" s="42">
        <v>32</v>
      </c>
      <c r="BA4" s="42">
        <v>33</v>
      </c>
      <c r="BB4" s="42">
        <v>34</v>
      </c>
      <c r="BC4" s="152"/>
      <c r="BD4" s="152"/>
    </row>
    <row r="5" spans="1:56">
      <c r="A5" s="144"/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42"/>
      <c r="T5" s="152"/>
      <c r="U5" s="142" t="s">
        <v>44</v>
      </c>
      <c r="V5" s="142"/>
      <c r="W5" s="142"/>
      <c r="X5" s="142"/>
      <c r="Y5" s="142"/>
      <c r="Z5" s="142"/>
      <c r="AA5" s="142"/>
      <c r="AB5" s="142"/>
      <c r="AC5" s="142"/>
      <c r="AD5" s="142"/>
      <c r="AE5" s="142"/>
      <c r="AF5" s="142"/>
      <c r="AG5" s="142"/>
      <c r="AH5" s="142"/>
      <c r="AI5" s="142"/>
      <c r="AJ5" s="142"/>
      <c r="AK5" s="142"/>
      <c r="AL5" s="142"/>
      <c r="AM5" s="142"/>
      <c r="AN5" s="142"/>
      <c r="AO5" s="142"/>
      <c r="AP5" s="142"/>
      <c r="AQ5" s="142"/>
      <c r="AR5" s="142"/>
      <c r="AS5" s="142"/>
      <c r="AT5" s="142"/>
      <c r="AU5" s="142"/>
      <c r="AV5" s="142"/>
      <c r="AW5" s="142"/>
      <c r="AX5" s="142"/>
      <c r="AY5" s="142"/>
      <c r="AZ5" s="142"/>
      <c r="BA5" s="142"/>
      <c r="BB5" s="142"/>
      <c r="BC5" s="152"/>
      <c r="BD5" s="152"/>
    </row>
    <row r="6" spans="1:56" ht="23.25" customHeight="1">
      <c r="A6" s="144"/>
      <c r="B6" s="42">
        <v>1</v>
      </c>
      <c r="C6" s="42">
        <v>2</v>
      </c>
      <c r="D6" s="42">
        <v>3</v>
      </c>
      <c r="E6" s="42">
        <v>4</v>
      </c>
      <c r="F6" s="42">
        <v>5</v>
      </c>
      <c r="G6" s="42">
        <v>6</v>
      </c>
      <c r="H6" s="42">
        <v>7</v>
      </c>
      <c r="I6" s="42">
        <v>8</v>
      </c>
      <c r="J6" s="42">
        <v>9</v>
      </c>
      <c r="K6" s="42">
        <v>10</v>
      </c>
      <c r="L6" s="42">
        <v>11</v>
      </c>
      <c r="M6" s="42">
        <v>12</v>
      </c>
      <c r="N6" s="45">
        <v>13</v>
      </c>
      <c r="O6" s="42">
        <v>14</v>
      </c>
      <c r="P6" s="42">
        <v>15</v>
      </c>
      <c r="Q6" s="42">
        <v>16</v>
      </c>
      <c r="R6" s="43">
        <v>17</v>
      </c>
      <c r="S6" s="43">
        <v>18</v>
      </c>
      <c r="T6" s="153"/>
      <c r="U6" s="42">
        <v>19</v>
      </c>
      <c r="V6" s="42">
        <v>20</v>
      </c>
      <c r="W6" s="42">
        <v>21</v>
      </c>
      <c r="X6" s="42">
        <v>22</v>
      </c>
      <c r="Y6" s="42">
        <v>23</v>
      </c>
      <c r="Z6" s="42">
        <v>24</v>
      </c>
      <c r="AA6" s="42">
        <v>25</v>
      </c>
      <c r="AB6" s="42">
        <v>26</v>
      </c>
      <c r="AC6" s="42">
        <v>27</v>
      </c>
      <c r="AD6" s="42">
        <v>28</v>
      </c>
      <c r="AE6" s="42">
        <v>29</v>
      </c>
      <c r="AF6" s="42">
        <v>30</v>
      </c>
      <c r="AG6" s="42">
        <v>31</v>
      </c>
      <c r="AH6" s="42">
        <v>32</v>
      </c>
      <c r="AI6" s="42">
        <v>33</v>
      </c>
      <c r="AJ6" s="42">
        <v>34</v>
      </c>
      <c r="AK6" s="42">
        <v>35</v>
      </c>
      <c r="AL6" s="42">
        <v>36</v>
      </c>
      <c r="AM6" s="42">
        <v>37</v>
      </c>
      <c r="AN6" s="42">
        <v>38</v>
      </c>
      <c r="AO6" s="42">
        <v>39</v>
      </c>
      <c r="AP6" s="42">
        <v>40</v>
      </c>
      <c r="AQ6" s="42">
        <v>41</v>
      </c>
      <c r="AR6" s="42">
        <v>42</v>
      </c>
      <c r="AS6" s="42">
        <v>43</v>
      </c>
      <c r="AT6" s="42">
        <v>44</v>
      </c>
      <c r="AU6" s="42">
        <v>45</v>
      </c>
      <c r="AV6" s="42">
        <v>46</v>
      </c>
      <c r="AW6" s="42">
        <v>47</v>
      </c>
      <c r="AX6" s="42">
        <v>48</v>
      </c>
      <c r="AY6" s="42">
        <v>49</v>
      </c>
      <c r="AZ6" s="42">
        <v>50</v>
      </c>
      <c r="BA6" s="42">
        <v>51</v>
      </c>
      <c r="BB6" s="42">
        <v>52</v>
      </c>
      <c r="BC6" s="153"/>
      <c r="BD6" s="153"/>
    </row>
    <row r="7" spans="1:56">
      <c r="A7" s="64" t="s">
        <v>67</v>
      </c>
      <c r="B7" s="49"/>
      <c r="C7" s="76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100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</row>
    <row r="8" spans="1:56" ht="15" customHeight="1">
      <c r="A8" s="65" t="s">
        <v>68</v>
      </c>
      <c r="B8" s="51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131"/>
      <c r="U8" s="104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103"/>
      <c r="BD8" s="98"/>
    </row>
    <row r="9" spans="1:56">
      <c r="A9" s="65" t="s">
        <v>84</v>
      </c>
      <c r="B9" s="52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89"/>
      <c r="U9" s="104"/>
      <c r="V9" s="85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8"/>
      <c r="AT9" s="94"/>
      <c r="AU9" s="94"/>
      <c r="AV9" s="94"/>
      <c r="AW9" s="94"/>
      <c r="AX9" s="94"/>
      <c r="AY9" s="94"/>
      <c r="AZ9" s="94"/>
      <c r="BA9" s="94"/>
      <c r="BB9" s="95"/>
      <c r="BC9" s="89"/>
      <c r="BD9" s="51"/>
    </row>
    <row r="10" spans="1:56">
      <c r="A10" s="65" t="s">
        <v>85</v>
      </c>
      <c r="B10" s="52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89"/>
      <c r="U10" s="104"/>
      <c r="V10" s="85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8"/>
      <c r="AT10" s="94"/>
      <c r="AU10" s="94"/>
      <c r="AV10" s="94"/>
      <c r="AW10" s="94"/>
      <c r="AX10" s="94"/>
      <c r="AY10" s="94"/>
      <c r="AZ10" s="94"/>
      <c r="BA10" s="94"/>
      <c r="BB10" s="95"/>
      <c r="BC10" s="89"/>
      <c r="BD10" s="51"/>
    </row>
    <row r="11" spans="1:56">
      <c r="A11" s="65" t="s">
        <v>69</v>
      </c>
      <c r="B11" s="53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89"/>
      <c r="U11" s="98"/>
      <c r="V11" s="94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4"/>
      <c r="AT11" s="94"/>
      <c r="AU11" s="94"/>
      <c r="AV11" s="94"/>
      <c r="AW11" s="94"/>
      <c r="AX11" s="94"/>
      <c r="AY11" s="94"/>
      <c r="AZ11" s="94"/>
      <c r="BA11" s="94"/>
      <c r="BB11" s="95"/>
      <c r="BC11" s="89"/>
      <c r="BD11" s="51"/>
    </row>
    <row r="12" spans="1:56" ht="44.25" customHeight="1">
      <c r="A12" s="65" t="s">
        <v>70</v>
      </c>
      <c r="B12" s="53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89"/>
      <c r="U12" s="98"/>
      <c r="V12" s="94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93"/>
      <c r="AM12" s="93"/>
      <c r="AN12" s="93"/>
      <c r="AO12" s="93"/>
      <c r="AP12" s="93"/>
      <c r="AQ12" s="93"/>
      <c r="AR12" s="93"/>
      <c r="AS12" s="94"/>
      <c r="AT12" s="94"/>
      <c r="AU12" s="94"/>
      <c r="AV12" s="94"/>
      <c r="AW12" s="94"/>
      <c r="AX12" s="94"/>
      <c r="AY12" s="94"/>
      <c r="AZ12" s="94"/>
      <c r="BA12" s="94"/>
      <c r="BB12" s="95"/>
      <c r="BC12" s="89"/>
      <c r="BD12" s="51"/>
    </row>
    <row r="13" spans="1:56">
      <c r="A13" s="65" t="s">
        <v>71</v>
      </c>
      <c r="B13" s="53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89"/>
      <c r="U13" s="98"/>
      <c r="V13" s="94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4"/>
      <c r="AT13" s="94"/>
      <c r="AU13" s="94"/>
      <c r="AV13" s="94"/>
      <c r="AW13" s="94"/>
      <c r="AX13" s="94"/>
      <c r="AY13" s="94"/>
      <c r="AZ13" s="94"/>
      <c r="BA13" s="94"/>
      <c r="BB13" s="95"/>
      <c r="BC13" s="89"/>
      <c r="BD13" s="51"/>
    </row>
    <row r="14" spans="1:56">
      <c r="A14" s="65" t="s">
        <v>72</v>
      </c>
      <c r="B14" s="53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89"/>
      <c r="U14" s="98"/>
      <c r="V14" s="94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4"/>
      <c r="AT14" s="94"/>
      <c r="AU14" s="94"/>
      <c r="AV14" s="94"/>
      <c r="AW14" s="94"/>
      <c r="AX14" s="94"/>
      <c r="AY14" s="94"/>
      <c r="AZ14" s="94"/>
      <c r="BA14" s="94"/>
      <c r="BB14" s="95"/>
      <c r="BC14" s="89"/>
      <c r="BD14" s="51"/>
    </row>
    <row r="15" spans="1:56" ht="30" customHeight="1">
      <c r="A15" s="65" t="s">
        <v>73</v>
      </c>
      <c r="B15" s="53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89"/>
      <c r="U15" s="98"/>
      <c r="V15" s="94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4"/>
      <c r="AT15" s="94"/>
      <c r="AU15" s="94"/>
      <c r="AV15" s="94"/>
      <c r="AW15" s="94"/>
      <c r="AX15" s="94"/>
      <c r="AY15" s="94"/>
      <c r="AZ15" s="94"/>
      <c r="BA15" s="94"/>
      <c r="BB15" s="95"/>
      <c r="BC15" s="89"/>
      <c r="BD15" s="51"/>
    </row>
    <row r="16" spans="1:56">
      <c r="A16" s="65" t="s">
        <v>74</v>
      </c>
      <c r="B16" s="53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89"/>
      <c r="U16" s="98"/>
      <c r="V16" s="94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3"/>
      <c r="AP16" s="93"/>
      <c r="AQ16" s="93"/>
      <c r="AR16" s="93"/>
      <c r="AS16" s="94"/>
      <c r="AT16" s="94"/>
      <c r="AU16" s="94"/>
      <c r="AV16" s="94"/>
      <c r="AW16" s="94"/>
      <c r="AX16" s="94"/>
      <c r="AY16" s="94"/>
      <c r="AZ16" s="94"/>
      <c r="BA16" s="94"/>
      <c r="BB16" s="95"/>
      <c r="BC16" s="89"/>
      <c r="BD16" s="51"/>
    </row>
    <row r="17" spans="1:56">
      <c r="A17" s="65" t="s">
        <v>75</v>
      </c>
      <c r="B17" s="53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89"/>
      <c r="U17" s="98"/>
      <c r="V17" s="94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93"/>
      <c r="AN17" s="93"/>
      <c r="AO17" s="93"/>
      <c r="AP17" s="93"/>
      <c r="AQ17" s="93"/>
      <c r="AR17" s="93"/>
      <c r="AS17" s="94"/>
      <c r="AT17" s="94"/>
      <c r="AU17" s="94"/>
      <c r="AV17" s="94"/>
      <c r="AW17" s="94"/>
      <c r="AX17" s="94"/>
      <c r="AY17" s="94"/>
      <c r="AZ17" s="94"/>
      <c r="BA17" s="94"/>
      <c r="BB17" s="95"/>
      <c r="BC17" s="89"/>
      <c r="BD17" s="51"/>
    </row>
    <row r="18" spans="1:56">
      <c r="A18" s="65" t="s">
        <v>76</v>
      </c>
      <c r="B18" s="53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93"/>
      <c r="U18" s="98"/>
      <c r="V18" s="94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4"/>
      <c r="AT18" s="94"/>
      <c r="AU18" s="94"/>
      <c r="AV18" s="94"/>
      <c r="AW18" s="94"/>
      <c r="AX18" s="94"/>
      <c r="AY18" s="94"/>
      <c r="AZ18" s="94"/>
      <c r="BA18" s="94"/>
      <c r="BB18" s="95"/>
      <c r="BC18" s="89"/>
      <c r="BD18" s="51"/>
    </row>
    <row r="19" spans="1:56">
      <c r="A19" s="65" t="s">
        <v>77</v>
      </c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 t="s">
        <v>36</v>
      </c>
      <c r="T19" s="93"/>
      <c r="U19" s="98"/>
      <c r="V19" s="94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4"/>
      <c r="AT19" s="94"/>
      <c r="AU19" s="94"/>
      <c r="AV19" s="94"/>
      <c r="AW19" s="94"/>
      <c r="AX19" s="94"/>
      <c r="AY19" s="94"/>
      <c r="AZ19" s="94"/>
      <c r="BA19" s="94"/>
      <c r="BB19" s="95"/>
      <c r="BC19" s="89"/>
      <c r="BD19" s="51"/>
    </row>
    <row r="20" spans="1:56">
      <c r="A20" s="65" t="s">
        <v>78</v>
      </c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93"/>
      <c r="U20" s="98"/>
      <c r="V20" s="94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3"/>
      <c r="AP20" s="93"/>
      <c r="AQ20" s="93"/>
      <c r="AR20" s="93"/>
      <c r="AS20" s="94"/>
      <c r="AT20" s="94"/>
      <c r="AU20" s="94"/>
      <c r="AV20" s="94"/>
      <c r="AW20" s="94"/>
      <c r="AX20" s="94"/>
      <c r="AY20" s="94"/>
      <c r="AZ20" s="94"/>
      <c r="BA20" s="94"/>
      <c r="BB20" s="95"/>
      <c r="BC20" s="89"/>
      <c r="BD20" s="51"/>
    </row>
    <row r="21" spans="1:56">
      <c r="A21" s="65" t="s">
        <v>79</v>
      </c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 t="s">
        <v>35</v>
      </c>
      <c r="T21" s="93"/>
      <c r="U21" s="98"/>
      <c r="V21" s="94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3" t="s">
        <v>36</v>
      </c>
      <c r="AR21" s="93"/>
      <c r="AS21" s="94"/>
      <c r="AT21" s="94"/>
      <c r="AU21" s="94"/>
      <c r="AV21" s="94"/>
      <c r="AW21" s="94"/>
      <c r="AX21" s="94"/>
      <c r="AY21" s="94"/>
      <c r="AZ21" s="94"/>
      <c r="BA21" s="94"/>
      <c r="BB21" s="4"/>
      <c r="BC21" s="89"/>
      <c r="BD21" s="51"/>
    </row>
    <row r="22" spans="1:56">
      <c r="A22" s="65" t="s">
        <v>80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93"/>
      <c r="U22" s="98"/>
      <c r="V22" s="94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3" t="s">
        <v>36</v>
      </c>
      <c r="AR22" s="93"/>
      <c r="AS22" s="94"/>
      <c r="AT22" s="94"/>
      <c r="AU22" s="94"/>
      <c r="AV22" s="94"/>
      <c r="AW22" s="94"/>
      <c r="AX22" s="94"/>
      <c r="AY22" s="94"/>
      <c r="AZ22" s="94"/>
      <c r="BA22" s="94"/>
      <c r="BB22" s="4"/>
      <c r="BC22" s="89"/>
      <c r="BD22" s="51"/>
    </row>
    <row r="23" spans="1:56" ht="25.5">
      <c r="A23" s="65" t="s">
        <v>81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93"/>
      <c r="U23" s="98"/>
      <c r="V23" s="94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3"/>
      <c r="AR23" s="93"/>
      <c r="AS23" s="94"/>
      <c r="AT23" s="94"/>
      <c r="AU23" s="94"/>
      <c r="AV23" s="94"/>
      <c r="AW23" s="94"/>
      <c r="AX23" s="94"/>
      <c r="AY23" s="94"/>
      <c r="AZ23" s="94"/>
      <c r="BA23" s="94"/>
      <c r="BB23" s="4"/>
      <c r="BC23" s="89"/>
      <c r="BD23" s="51"/>
    </row>
    <row r="24" spans="1:56" ht="15" customHeight="1">
      <c r="A24" s="65" t="s">
        <v>82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93"/>
      <c r="U24" s="98"/>
      <c r="V24" s="94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3" t="s">
        <v>36</v>
      </c>
      <c r="AR24" s="93"/>
      <c r="AS24" s="94"/>
      <c r="AT24" s="94"/>
      <c r="AU24" s="94"/>
      <c r="AV24" s="94"/>
      <c r="AW24" s="94"/>
      <c r="AX24" s="94"/>
      <c r="AY24" s="94"/>
      <c r="AZ24" s="94"/>
      <c r="BA24" s="94"/>
      <c r="BB24" s="4"/>
      <c r="BC24" s="89"/>
      <c r="BD24" s="51"/>
    </row>
    <row r="25" spans="1:56" ht="27" customHeight="1">
      <c r="A25" s="65" t="s">
        <v>83</v>
      </c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93"/>
      <c r="U25" s="98"/>
      <c r="V25" s="94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3" t="s">
        <v>36</v>
      </c>
      <c r="AR25" s="93"/>
      <c r="AS25" s="94"/>
      <c r="AT25" s="94"/>
      <c r="AU25" s="94"/>
      <c r="AV25" s="94"/>
      <c r="AW25" s="94"/>
      <c r="AX25" s="94"/>
      <c r="AY25" s="94"/>
      <c r="AZ25" s="94"/>
      <c r="BA25" s="94"/>
      <c r="BB25" s="4"/>
      <c r="BC25" s="89"/>
      <c r="BD25" s="51"/>
    </row>
    <row r="26" spans="1:56" ht="29.25" customHeight="1">
      <c r="A26" s="128" t="s">
        <v>46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76"/>
      <c r="U26" s="112"/>
      <c r="V26" s="86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81"/>
      <c r="AR26" s="81"/>
      <c r="AS26" s="86"/>
      <c r="AT26" s="86"/>
      <c r="AU26" s="86"/>
      <c r="AV26" s="86"/>
      <c r="AW26" s="86"/>
      <c r="AX26" s="86"/>
      <c r="AY26" s="86"/>
      <c r="AZ26" s="86"/>
      <c r="BA26" s="86"/>
      <c r="BB26" s="9"/>
      <c r="BC26" s="80"/>
      <c r="BD26" s="92"/>
    </row>
    <row r="27" spans="1:56" ht="15" customHeight="1">
      <c r="A27" s="50" t="s">
        <v>47</v>
      </c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93"/>
      <c r="U27" s="98"/>
      <c r="V27" s="94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3"/>
      <c r="AR27" s="93"/>
      <c r="AS27" s="94"/>
      <c r="AT27" s="94"/>
      <c r="AU27" s="94"/>
      <c r="AV27" s="94"/>
      <c r="AW27" s="94"/>
      <c r="AX27" s="94"/>
      <c r="AY27" s="94"/>
      <c r="AZ27" s="94"/>
      <c r="BA27" s="94"/>
      <c r="BB27" s="4"/>
      <c r="BC27" s="89"/>
      <c r="BD27" s="51"/>
    </row>
    <row r="28" spans="1:56" ht="15" customHeight="1">
      <c r="A28" s="50" t="s">
        <v>48</v>
      </c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 t="s">
        <v>36</v>
      </c>
      <c r="T28" s="93"/>
      <c r="U28" s="98"/>
      <c r="V28" s="94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3"/>
      <c r="AR28" s="93"/>
      <c r="AS28" s="94"/>
      <c r="AT28" s="94"/>
      <c r="AU28" s="94"/>
      <c r="AV28" s="94"/>
      <c r="AW28" s="94"/>
      <c r="AX28" s="94"/>
      <c r="AY28" s="94"/>
      <c r="AZ28" s="94"/>
      <c r="BA28" s="94"/>
      <c r="BB28" s="4"/>
      <c r="BC28" s="89"/>
      <c r="BD28" s="51"/>
    </row>
    <row r="29" spans="1:56" ht="25.5">
      <c r="A29" s="50" t="s">
        <v>49</v>
      </c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93"/>
      <c r="U29" s="98"/>
      <c r="V29" s="94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3"/>
      <c r="AR29" s="93"/>
      <c r="AS29" s="94"/>
      <c r="AT29" s="94"/>
      <c r="AU29" s="94"/>
      <c r="AV29" s="94"/>
      <c r="AW29" s="94"/>
      <c r="AX29" s="94"/>
      <c r="AY29" s="94"/>
      <c r="AZ29" s="94"/>
      <c r="BA29" s="94"/>
      <c r="BB29" s="4"/>
      <c r="BC29" s="89"/>
      <c r="BD29" s="51"/>
    </row>
    <row r="30" spans="1:56" ht="26.25" customHeight="1">
      <c r="A30" s="50" t="s">
        <v>50</v>
      </c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93"/>
      <c r="U30" s="98"/>
      <c r="V30" s="94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3"/>
      <c r="AR30" s="93"/>
      <c r="AS30" s="94"/>
      <c r="AT30" s="94"/>
      <c r="AU30" s="94"/>
      <c r="AV30" s="94"/>
      <c r="AW30" s="94"/>
      <c r="AX30" s="94"/>
      <c r="AY30" s="94"/>
      <c r="AZ30" s="94"/>
      <c r="BA30" s="94"/>
      <c r="BB30" s="4"/>
      <c r="BC30" s="89"/>
      <c r="BD30" s="51"/>
    </row>
    <row r="31" spans="1:56" ht="25.5">
      <c r="A31" s="50" t="s">
        <v>51</v>
      </c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 t="s">
        <v>36</v>
      </c>
      <c r="T31" s="93"/>
      <c r="U31" s="98"/>
      <c r="V31" s="94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3"/>
      <c r="AR31" s="93"/>
      <c r="AS31" s="94"/>
      <c r="AT31" s="94"/>
      <c r="AU31" s="94"/>
      <c r="AV31" s="94"/>
      <c r="AW31" s="94"/>
      <c r="AX31" s="94"/>
      <c r="AY31" s="94"/>
      <c r="AZ31" s="94"/>
      <c r="BA31" s="94"/>
      <c r="BB31" s="4"/>
      <c r="BC31" s="89"/>
      <c r="BD31" s="51"/>
    </row>
    <row r="32" spans="1:56" ht="25.5">
      <c r="A32" s="50" t="s">
        <v>52</v>
      </c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 t="s">
        <v>36</v>
      </c>
      <c r="T32" s="93"/>
      <c r="U32" s="98"/>
      <c r="V32" s="94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3"/>
      <c r="AR32" s="93"/>
      <c r="AS32" s="94"/>
      <c r="AT32" s="94"/>
      <c r="AU32" s="94"/>
      <c r="AV32" s="94"/>
      <c r="AW32" s="94"/>
      <c r="AX32" s="94"/>
      <c r="AY32" s="94"/>
      <c r="AZ32" s="94"/>
      <c r="BA32" s="94"/>
      <c r="BB32" s="4"/>
      <c r="BC32" s="89"/>
      <c r="BD32" s="51"/>
    </row>
    <row r="33" spans="1:56" ht="27" customHeight="1">
      <c r="A33" s="50" t="s">
        <v>53</v>
      </c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93"/>
      <c r="U33" s="98"/>
      <c r="V33" s="94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4"/>
      <c r="AQ33" s="4"/>
      <c r="AR33" s="93"/>
      <c r="AS33" s="94"/>
      <c r="AT33" s="94"/>
      <c r="AU33" s="94"/>
      <c r="AV33" s="94"/>
      <c r="AW33" s="94"/>
      <c r="AX33" s="94"/>
      <c r="AY33" s="94"/>
      <c r="AZ33" s="94"/>
      <c r="BA33" s="94"/>
      <c r="BB33" s="4"/>
      <c r="BC33" s="89"/>
      <c r="BD33" s="51"/>
    </row>
    <row r="34" spans="1:56" ht="25.5">
      <c r="A34" s="50" t="s">
        <v>54</v>
      </c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93"/>
      <c r="U34" s="98"/>
      <c r="V34" s="94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3" t="s">
        <v>36</v>
      </c>
      <c r="AR34" s="93"/>
      <c r="AS34" s="94"/>
      <c r="AT34" s="94"/>
      <c r="AU34" s="94"/>
      <c r="AV34" s="94"/>
      <c r="AW34" s="94"/>
      <c r="AX34" s="94"/>
      <c r="AY34" s="94"/>
      <c r="AZ34" s="94"/>
      <c r="BA34" s="94"/>
      <c r="BB34" s="4"/>
      <c r="BC34" s="89"/>
      <c r="BD34" s="51"/>
    </row>
    <row r="35" spans="1:56">
      <c r="A35" s="54" t="s">
        <v>55</v>
      </c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76"/>
      <c r="U35" s="23"/>
      <c r="V35" s="8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76"/>
      <c r="AR35" s="76"/>
      <c r="AS35" s="8"/>
      <c r="AT35" s="8"/>
      <c r="AU35" s="8"/>
      <c r="AV35" s="8"/>
      <c r="AW35" s="8"/>
      <c r="AX35" s="8"/>
      <c r="AY35" s="8"/>
      <c r="AZ35" s="8"/>
      <c r="BA35" s="8"/>
      <c r="BB35" s="9"/>
      <c r="BC35" s="80"/>
      <c r="BD35" s="92"/>
    </row>
    <row r="36" spans="1:56" ht="29.25" customHeight="1">
      <c r="A36" s="54" t="s">
        <v>56</v>
      </c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76"/>
      <c r="U36" s="112"/>
      <c r="V36" s="86"/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13"/>
      <c r="AJ36" s="113"/>
      <c r="AK36" s="113"/>
      <c r="AL36" s="113"/>
      <c r="AM36" s="113"/>
      <c r="AN36" s="113"/>
      <c r="AO36" s="113"/>
      <c r="AP36" s="113"/>
      <c r="AQ36" s="81"/>
      <c r="AR36" s="81"/>
      <c r="AS36" s="86"/>
      <c r="AT36" s="86"/>
      <c r="AU36" s="86"/>
      <c r="AV36" s="86"/>
      <c r="AW36" s="86"/>
      <c r="AX36" s="86"/>
      <c r="AY36" s="86"/>
      <c r="AZ36" s="86"/>
      <c r="BA36" s="86"/>
      <c r="BB36" s="9"/>
      <c r="BC36" s="80"/>
      <c r="BD36" s="92"/>
    </row>
    <row r="37" spans="1:56" ht="27.75" customHeight="1">
      <c r="A37" s="48" t="s">
        <v>57</v>
      </c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93"/>
      <c r="U37" s="98"/>
      <c r="V37" s="94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3"/>
      <c r="AR37" s="93" t="s">
        <v>117</v>
      </c>
      <c r="AS37" s="94"/>
      <c r="AT37" s="94"/>
      <c r="AU37" s="94"/>
      <c r="AV37" s="94"/>
      <c r="AW37" s="94"/>
      <c r="AX37" s="94"/>
      <c r="AY37" s="94"/>
      <c r="AZ37" s="94"/>
      <c r="BA37" s="94"/>
      <c r="BB37" s="4"/>
      <c r="BC37" s="89"/>
      <c r="BD37" s="51"/>
    </row>
    <row r="38" spans="1:56" ht="25.5">
      <c r="A38" s="56" t="s">
        <v>58</v>
      </c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93" t="s">
        <v>36</v>
      </c>
      <c r="T38" s="4"/>
      <c r="U38" s="98"/>
      <c r="V38" s="94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3"/>
      <c r="AR38" s="93"/>
      <c r="AS38" s="94"/>
      <c r="AT38" s="94"/>
      <c r="AU38" s="94"/>
      <c r="AV38" s="94"/>
      <c r="AW38" s="94"/>
      <c r="AX38" s="94"/>
      <c r="AY38" s="94"/>
      <c r="AZ38" s="94"/>
      <c r="BA38" s="94"/>
      <c r="BB38" s="4"/>
      <c r="BC38" s="89"/>
      <c r="BD38" s="51"/>
    </row>
    <row r="39" spans="1:56" ht="27.75" customHeight="1">
      <c r="A39" s="56" t="s">
        <v>59</v>
      </c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93" t="s">
        <v>35</v>
      </c>
      <c r="T39" s="4"/>
      <c r="U39" s="98"/>
      <c r="V39" s="94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3" t="s">
        <v>36</v>
      </c>
      <c r="AR39" s="93"/>
      <c r="AS39" s="94"/>
      <c r="AT39" s="94"/>
      <c r="AU39" s="94"/>
      <c r="AV39" s="94"/>
      <c r="AW39" s="94"/>
      <c r="AX39" s="94"/>
      <c r="AY39" s="94"/>
      <c r="AZ39" s="94"/>
      <c r="BA39" s="94"/>
      <c r="BB39" s="4"/>
      <c r="BC39" s="89"/>
      <c r="BD39" s="51"/>
    </row>
    <row r="40" spans="1:56">
      <c r="A40" s="56" t="s">
        <v>60</v>
      </c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93" t="s">
        <v>36</v>
      </c>
      <c r="T40" s="4"/>
      <c r="U40" s="98"/>
      <c r="V40" s="94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3"/>
      <c r="AR40" s="93"/>
      <c r="AS40" s="94"/>
      <c r="AT40" s="94"/>
      <c r="AU40" s="94"/>
      <c r="AV40" s="94"/>
      <c r="AW40" s="94"/>
      <c r="AX40" s="94"/>
      <c r="AY40" s="94"/>
      <c r="AZ40" s="94"/>
      <c r="BA40" s="94"/>
      <c r="BB40" s="4"/>
      <c r="BC40" s="89"/>
      <c r="BD40" s="51"/>
    </row>
    <row r="41" spans="1:56" ht="15.75" customHeight="1">
      <c r="A41" s="56" t="s">
        <v>61</v>
      </c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93"/>
      <c r="T41" s="4"/>
      <c r="U41" s="98"/>
      <c r="V41" s="94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3"/>
      <c r="AR41" s="93"/>
      <c r="AS41" s="94"/>
      <c r="AT41" s="94"/>
      <c r="AU41" s="94"/>
      <c r="AV41" s="94"/>
      <c r="AW41" s="94"/>
      <c r="AX41" s="94"/>
      <c r="AY41" s="94"/>
      <c r="AZ41" s="94"/>
      <c r="BA41" s="94"/>
      <c r="BB41" s="4"/>
      <c r="BC41" s="89"/>
      <c r="BD41" s="51"/>
    </row>
    <row r="42" spans="1:56" ht="26.25" customHeight="1">
      <c r="A42" s="48" t="s">
        <v>62</v>
      </c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93"/>
      <c r="T42" s="4"/>
      <c r="U42" s="98"/>
      <c r="V42" s="94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3"/>
      <c r="AR42" s="93" t="s">
        <v>117</v>
      </c>
      <c r="AS42" s="94"/>
      <c r="AT42" s="94"/>
      <c r="AU42" s="94"/>
      <c r="AV42" s="94"/>
      <c r="AW42" s="94"/>
      <c r="AX42" s="94"/>
      <c r="AY42" s="94"/>
      <c r="AZ42" s="94"/>
      <c r="BA42" s="94"/>
      <c r="BB42" s="4"/>
      <c r="BC42" s="89"/>
      <c r="BD42" s="51"/>
    </row>
    <row r="43" spans="1:56" ht="25.5" customHeight="1">
      <c r="A43" s="56" t="s">
        <v>63</v>
      </c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93" t="s">
        <v>35</v>
      </c>
      <c r="T43" s="4"/>
      <c r="U43" s="98"/>
      <c r="V43" s="94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3"/>
      <c r="AR43" s="93"/>
      <c r="AS43" s="94"/>
      <c r="AT43" s="94"/>
      <c r="AU43" s="94"/>
      <c r="AV43" s="94"/>
      <c r="AW43" s="94"/>
      <c r="AX43" s="94"/>
      <c r="AY43" s="94"/>
      <c r="AZ43" s="94"/>
      <c r="BA43" s="94"/>
      <c r="BB43" s="4"/>
      <c r="BC43" s="89"/>
      <c r="BD43" s="51"/>
    </row>
    <row r="44" spans="1:56">
      <c r="A44" s="56" t="s">
        <v>64</v>
      </c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93" t="s">
        <v>36</v>
      </c>
      <c r="T44" s="4"/>
      <c r="U44" s="98"/>
      <c r="V44" s="94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3"/>
      <c r="AR44" s="93"/>
      <c r="AS44" s="94"/>
      <c r="AT44" s="94"/>
      <c r="AU44" s="94"/>
      <c r="AV44" s="94"/>
      <c r="AW44" s="94"/>
      <c r="AX44" s="94"/>
      <c r="AY44" s="94"/>
      <c r="AZ44" s="94"/>
      <c r="BA44" s="94"/>
      <c r="BB44" s="4"/>
      <c r="BC44" s="89"/>
      <c r="BD44" s="51"/>
    </row>
    <row r="45" spans="1:56" ht="12.75" customHeight="1">
      <c r="A45" s="57" t="s">
        <v>65</v>
      </c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93"/>
      <c r="U45" s="98"/>
      <c r="V45" s="94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6"/>
      <c r="AR45" s="85"/>
      <c r="AS45" s="94"/>
      <c r="AT45" s="94"/>
      <c r="AU45" s="94"/>
      <c r="AV45" s="94"/>
      <c r="AW45" s="94"/>
      <c r="AX45" s="94"/>
      <c r="AY45" s="94"/>
      <c r="AZ45" s="94"/>
      <c r="BA45" s="94"/>
      <c r="BB45" s="4"/>
      <c r="BC45" s="89"/>
      <c r="BD45" s="51"/>
    </row>
    <row r="46" spans="1:56">
      <c r="A46" s="48" t="s">
        <v>66</v>
      </c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93"/>
      <c r="U46" s="98"/>
      <c r="V46" s="94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3" t="s">
        <v>36</v>
      </c>
      <c r="AR46" s="93"/>
      <c r="AS46" s="94"/>
      <c r="AT46" s="94"/>
      <c r="AU46" s="94"/>
      <c r="AV46" s="94"/>
      <c r="AW46" s="94"/>
      <c r="AX46" s="94"/>
      <c r="AY46" s="94"/>
      <c r="AZ46" s="94"/>
      <c r="BA46" s="94"/>
      <c r="BB46" s="4"/>
      <c r="BC46" s="89"/>
      <c r="BD46" s="51"/>
    </row>
    <row r="47" spans="1:56" ht="29.25" customHeight="1">
      <c r="A47" s="50" t="s">
        <v>113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165" t="s">
        <v>29</v>
      </c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</row>
    <row r="48" spans="1:56" s="164" customFormat="1">
      <c r="A48" s="62" t="s">
        <v>26</v>
      </c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>
        <v>3</v>
      </c>
      <c r="T48" s="83">
        <v>3</v>
      </c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>
        <v>0</v>
      </c>
      <c r="AR48" s="83">
        <v>0</v>
      </c>
      <c r="AS48" s="83">
        <v>0</v>
      </c>
      <c r="AT48" s="83"/>
      <c r="AU48" s="83"/>
      <c r="AV48" s="83"/>
      <c r="AW48" s="83"/>
      <c r="AX48" s="83"/>
      <c r="AY48" s="83"/>
      <c r="AZ48" s="83"/>
      <c r="BA48" s="83"/>
      <c r="BB48" s="83"/>
      <c r="BC48" s="83">
        <v>0</v>
      </c>
      <c r="BD48" s="83">
        <v>3</v>
      </c>
    </row>
    <row r="49" spans="1:56" s="164" customFormat="1" ht="25.5">
      <c r="A49" s="62" t="s">
        <v>27</v>
      </c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>
        <v>7</v>
      </c>
      <c r="T49" s="83">
        <v>7</v>
      </c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3"/>
      <c r="AO49" s="83"/>
      <c r="AP49" s="83"/>
      <c r="AQ49" s="83">
        <v>7</v>
      </c>
      <c r="AR49" s="83">
        <v>0</v>
      </c>
      <c r="AS49" s="83">
        <v>0</v>
      </c>
      <c r="AT49" s="83"/>
      <c r="AU49" s="83"/>
      <c r="AV49" s="83"/>
      <c r="AW49" s="83"/>
      <c r="AX49" s="83"/>
      <c r="AY49" s="83"/>
      <c r="AZ49" s="83"/>
      <c r="BA49" s="83"/>
      <c r="BB49" s="83"/>
      <c r="BC49" s="83">
        <v>7</v>
      </c>
      <c r="BD49" s="83">
        <v>14</v>
      </c>
    </row>
    <row r="50" spans="1:56" s="164" customFormat="1">
      <c r="A50" s="47" t="s">
        <v>28</v>
      </c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>
        <v>0</v>
      </c>
      <c r="T50" s="83">
        <v>0</v>
      </c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>
        <v>0</v>
      </c>
      <c r="AR50" s="83">
        <v>2</v>
      </c>
      <c r="AS50" s="83">
        <v>0</v>
      </c>
      <c r="AT50" s="83"/>
      <c r="AU50" s="83"/>
      <c r="AV50" s="83"/>
      <c r="AW50" s="83"/>
      <c r="AX50" s="83"/>
      <c r="AY50" s="83"/>
      <c r="AZ50" s="83"/>
      <c r="BA50" s="83"/>
      <c r="BB50" s="83"/>
      <c r="BC50" s="83">
        <v>2</v>
      </c>
      <c r="BD50" s="83">
        <v>2</v>
      </c>
    </row>
    <row r="51" spans="1:56" s="164" customFormat="1" ht="25.5">
      <c r="A51" s="62" t="s">
        <v>116</v>
      </c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>
        <v>0</v>
      </c>
      <c r="T51" s="83">
        <v>0</v>
      </c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>
        <v>0</v>
      </c>
      <c r="AR51" s="83">
        <v>0</v>
      </c>
      <c r="AS51" s="83">
        <v>1</v>
      </c>
      <c r="AT51" s="83"/>
      <c r="AU51" s="83"/>
      <c r="AV51" s="83"/>
      <c r="AW51" s="83"/>
      <c r="AX51" s="83"/>
      <c r="AY51" s="83"/>
      <c r="AZ51" s="83"/>
      <c r="BA51" s="83"/>
      <c r="BB51" s="83"/>
      <c r="BC51" s="83">
        <v>1</v>
      </c>
      <c r="BD51" s="83">
        <v>1</v>
      </c>
    </row>
  </sheetData>
  <mergeCells count="21">
    <mergeCell ref="U5:BB5"/>
    <mergeCell ref="T2:T6"/>
    <mergeCell ref="BC2:BC6"/>
    <mergeCell ref="BD2:BD6"/>
    <mergeCell ref="AQ2:AS2"/>
    <mergeCell ref="AU2:AX2"/>
    <mergeCell ref="AZ2:BB2"/>
    <mergeCell ref="B3:S3"/>
    <mergeCell ref="U3:BB3"/>
    <mergeCell ref="U2:X2"/>
    <mergeCell ref="Z2:AB2"/>
    <mergeCell ref="AD2:AF2"/>
    <mergeCell ref="AH2:AK2"/>
    <mergeCell ref="AM2:AO2"/>
    <mergeCell ref="A1:L1"/>
    <mergeCell ref="A2:A6"/>
    <mergeCell ref="C2:E2"/>
    <mergeCell ref="G2:J2"/>
    <mergeCell ref="L2:N2"/>
    <mergeCell ref="P2:S2"/>
    <mergeCell ref="B5:R5"/>
  </mergeCells>
  <pageMargins left="0.7" right="0.7" top="0.75" bottom="0.75" header="0.3" footer="0.3"/>
  <pageSetup paperSize="9" scale="6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УП I курс 2015-2016 </vt:lpstr>
      <vt:lpstr>УП II курс 2016-2017</vt:lpstr>
      <vt:lpstr>УП III курс 2017-2018</vt:lpstr>
      <vt:lpstr>А I курс 2015-2016</vt:lpstr>
      <vt:lpstr>А II курс 2016-2017</vt:lpstr>
      <vt:lpstr>А III курс 2017-2018</vt:lpstr>
    </vt:vector>
  </TitlesOfParts>
  <Company>ГОУ НПО ПУ №46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Ткаченко</dc:creator>
  <cp:lastModifiedBy>Ткаченко</cp:lastModifiedBy>
  <cp:lastPrinted>2017-02-16T10:13:28Z</cp:lastPrinted>
  <dcterms:created xsi:type="dcterms:W3CDTF">2014-09-19T09:56:36Z</dcterms:created>
  <dcterms:modified xsi:type="dcterms:W3CDTF">2017-02-16T10:13:31Z</dcterms:modified>
</cp:coreProperties>
</file>